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Sr separation (main folder)\Data\HETP tests\HETB\"/>
    </mc:Choice>
  </mc:AlternateContent>
  <xr:revisionPtr revIDLastSave="0" documentId="8_{7C63394D-FAC9-4297-A3C7-BAC2D5E76C5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r AH RUN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2" l="1"/>
  <c r="T55" i="2" l="1"/>
  <c r="U55" i="2" s="1"/>
  <c r="S55" i="2"/>
  <c r="S63" i="2"/>
  <c r="S60" i="2"/>
  <c r="U6" i="2" l="1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56" i="2"/>
  <c r="U46" i="2"/>
  <c r="U47" i="2"/>
  <c r="U48" i="2"/>
  <c r="U49" i="2"/>
  <c r="U50" i="2"/>
  <c r="U51" i="2"/>
  <c r="U52" i="2"/>
  <c r="U53" i="2"/>
  <c r="U54" i="2"/>
  <c r="U5" i="2"/>
</calcChain>
</file>

<file path=xl/sharedStrings.xml><?xml version="1.0" encoding="utf-8"?>
<sst xmlns="http://schemas.openxmlformats.org/spreadsheetml/2006/main" count="306" uniqueCount="137">
  <si>
    <t>'82Kr</t>
  </si>
  <si>
    <t>'83Kr</t>
  </si>
  <si>
    <t>'84Sr</t>
  </si>
  <si>
    <t>'85Rb</t>
  </si>
  <si>
    <t>'86Sr</t>
  </si>
  <si>
    <t>'87Sr</t>
  </si>
  <si>
    <t>'88Sr</t>
  </si>
  <si>
    <t>'84Sr/86Sr (1)</t>
  </si>
  <si>
    <t>'87Sr/86Sr (2)</t>
  </si>
  <si>
    <t>'88Sr/86Sr (3)</t>
  </si>
  <si>
    <t>tbdgyT</t>
  </si>
  <si>
    <t>ON1e I1I2tbdgyT - St</t>
  </si>
  <si>
    <t>ON1e I2I3tbdgyT - St</t>
  </si>
  <si>
    <t>O I2tbdgyT - St</t>
  </si>
  <si>
    <t>tbdgyTB1B2</t>
  </si>
  <si>
    <t>ON1e I1I2tbdgyTB1B2 - St</t>
  </si>
  <si>
    <t>ON1e I2I3tbdgyTB1B2 - St</t>
  </si>
  <si>
    <t>O I2tbdgyTB1B2 - St</t>
  </si>
  <si>
    <t>Mean</t>
  </si>
  <si>
    <t>StdErr (abs)</t>
  </si>
  <si>
    <t>blank-001</t>
  </si>
  <si>
    <t>987-002</t>
  </si>
  <si>
    <t>blank-003</t>
  </si>
  <si>
    <t>987-004</t>
  </si>
  <si>
    <t>blank-005</t>
  </si>
  <si>
    <t>A1-006</t>
  </si>
  <si>
    <t>blank-007</t>
  </si>
  <si>
    <t>A2-008</t>
  </si>
  <si>
    <t>blank-009</t>
  </si>
  <si>
    <t>A3-010</t>
  </si>
  <si>
    <t>blank-011</t>
  </si>
  <si>
    <t>A4-012</t>
  </si>
  <si>
    <t>blank-013</t>
  </si>
  <si>
    <t>A5-014</t>
  </si>
  <si>
    <t>blank-015</t>
  </si>
  <si>
    <t>987-016</t>
  </si>
  <si>
    <t>blank-017</t>
  </si>
  <si>
    <t>987-018</t>
  </si>
  <si>
    <t>blank-019</t>
  </si>
  <si>
    <t>A6-020</t>
  </si>
  <si>
    <t>blank-021</t>
  </si>
  <si>
    <t>A7-022</t>
  </si>
  <si>
    <t>blank-023</t>
  </si>
  <si>
    <t>A8-024</t>
  </si>
  <si>
    <t>blank-025</t>
  </si>
  <si>
    <t>A9-026</t>
  </si>
  <si>
    <t>blank-027</t>
  </si>
  <si>
    <t>A10-028</t>
  </si>
  <si>
    <t>blank-029</t>
  </si>
  <si>
    <t>987-030</t>
  </si>
  <si>
    <t>blank-031</t>
  </si>
  <si>
    <t>987-032</t>
  </si>
  <si>
    <t>blank-033</t>
  </si>
  <si>
    <t>A11-034</t>
  </si>
  <si>
    <t>blank-035</t>
  </si>
  <si>
    <t>A12-036</t>
  </si>
  <si>
    <t>blank-037</t>
  </si>
  <si>
    <t>A13-038</t>
  </si>
  <si>
    <t>blank-039</t>
  </si>
  <si>
    <t>A14-040</t>
  </si>
  <si>
    <t>blank-041</t>
  </si>
  <si>
    <t>A15-042</t>
  </si>
  <si>
    <t>blank-043</t>
  </si>
  <si>
    <t>987-044</t>
  </si>
  <si>
    <t>blank-045</t>
  </si>
  <si>
    <t>987-046</t>
  </si>
  <si>
    <t>blank-047</t>
  </si>
  <si>
    <t>A16-048</t>
  </si>
  <si>
    <t>blank-049</t>
  </si>
  <si>
    <t>A16-050</t>
  </si>
  <si>
    <t>blank-051</t>
  </si>
  <si>
    <t>A18-052</t>
  </si>
  <si>
    <t>blank-053</t>
  </si>
  <si>
    <t>A19-054</t>
  </si>
  <si>
    <t>blank-055</t>
  </si>
  <si>
    <t>A20-056</t>
  </si>
  <si>
    <t>blank-057</t>
  </si>
  <si>
    <t>987-058</t>
  </si>
  <si>
    <t>blank-059</t>
  </si>
  <si>
    <t>987-060</t>
  </si>
  <si>
    <t>blank-061</t>
  </si>
  <si>
    <t>A21-062</t>
  </si>
  <si>
    <t>blank-063</t>
  </si>
  <si>
    <t>A22-064</t>
  </si>
  <si>
    <t>blank-065</t>
  </si>
  <si>
    <t>A23-066</t>
  </si>
  <si>
    <t>blank-067</t>
  </si>
  <si>
    <t>A24-068</t>
  </si>
  <si>
    <t>blank-069</t>
  </si>
  <si>
    <t>A25-070</t>
  </si>
  <si>
    <t>blank-071</t>
  </si>
  <si>
    <t>987-072</t>
  </si>
  <si>
    <t>blank-073</t>
  </si>
  <si>
    <t>987-074</t>
  </si>
  <si>
    <t>blank-075</t>
  </si>
  <si>
    <t>A26-076</t>
  </si>
  <si>
    <t>blank-077</t>
  </si>
  <si>
    <t>A27-078</t>
  </si>
  <si>
    <t>blank-079</t>
  </si>
  <si>
    <t>A28-080</t>
  </si>
  <si>
    <t>blank-081</t>
  </si>
  <si>
    <t>A29-082</t>
  </si>
  <si>
    <t>blank-083</t>
  </si>
  <si>
    <t>A30-084</t>
  </si>
  <si>
    <t>blank-085</t>
  </si>
  <si>
    <t>987-086</t>
  </si>
  <si>
    <t>blank-087</t>
  </si>
  <si>
    <t>987-088</t>
  </si>
  <si>
    <t>blank-089</t>
  </si>
  <si>
    <t>A31-090</t>
  </si>
  <si>
    <t>blank-091</t>
  </si>
  <si>
    <t>A31r-092</t>
  </si>
  <si>
    <t>blank-093</t>
  </si>
  <si>
    <t>A31R-094</t>
  </si>
  <si>
    <t>blank-095</t>
  </si>
  <si>
    <t>A31R-096</t>
  </si>
  <si>
    <t>blank-097</t>
  </si>
  <si>
    <t>987-098</t>
  </si>
  <si>
    <t>blank-099</t>
  </si>
  <si>
    <t>987-100</t>
  </si>
  <si>
    <t>blank-101</t>
  </si>
  <si>
    <t>987-102</t>
  </si>
  <si>
    <t>blank-103</t>
  </si>
  <si>
    <t>987 LOW</t>
  </si>
  <si>
    <t>BLANK</t>
  </si>
  <si>
    <t>CALIB</t>
  </si>
  <si>
    <t>987 HIGH</t>
  </si>
  <si>
    <t>Ref</t>
  </si>
  <si>
    <t>n=15</t>
  </si>
  <si>
    <t>M (at 15ppb)=</t>
  </si>
  <si>
    <t>M (at 1ppb)=</t>
  </si>
  <si>
    <t>2xStdErr (abs)</t>
  </si>
  <si>
    <t>NBS987</t>
  </si>
  <si>
    <t>at 1ppb, circled</t>
  </si>
  <si>
    <t>at 15ppb, the rest</t>
  </si>
  <si>
    <t>Samples</t>
  </si>
  <si>
    <t>at 1ppb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</si>
</sst>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1" fontId="0" fillId="0" borderId="0" xfId="0" applyNumberFormat="1"/>
    <xf numFmtId="0" fontId="18" fillId="0" borderId="0" xfId="0" applyFont="1"/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164" fontId="0" fillId="0" borderId="0" xfId="0" applyNumberFormat="1"/>
    <xf numFmtId="164" fontId="18" fillId="0" borderId="0" xfId="0" applyNumberFormat="1" applyFont="1"/>
    <xf numFmtId="16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1" fillId="0" borderId="0" xfId="0" applyFont="1"/>
    <xf numFmtId="0" fontId="0" fillId="33" borderId="0" xfId="0" applyFill="1"/>
    <xf numFmtId="11" fontId="0" fillId="33" borderId="0" xfId="0" applyNumberFormat="1" applyFill="1"/>
    <xf numFmtId="11" fontId="16" fillId="33" borderId="0" xfId="0" applyNumberFormat="1" applyFont="1" applyFill="1"/>
    <xf numFmtId="11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Sheet1!$U$5:$U$54</c:f>
                <c:numCache>
                  <c:formatCode>General</c:formatCode>
                  <c:ptCount val="50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</c:numCache>
              </c:numRef>
            </c:plus>
            <c:minus>
              <c:numRef>
                <c:f>Sheet1!$U$5:$U$54</c:f>
                <c:numCache>
                  <c:formatCode>General</c:formatCode>
                  <c:ptCount val="50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Sheet1!$S$5:$S$54</c:f>
              <c:numCache>
                <c:formatCode>0.000000</c:formatCode>
                <c:ptCount val="50"/>
                <c:pt idx="0">
                  <c:v>0.71071079397252401</c:v>
                </c:pt>
                <c:pt idx="1">
                  <c:v>0.71048408969985699</c:v>
                </c:pt>
                <c:pt idx="2">
                  <c:v>0.70729640202335697</c:v>
                </c:pt>
                <c:pt idx="3">
                  <c:v>0.70662165974594005</c:v>
                </c:pt>
                <c:pt idx="4">
                  <c:v>0.70715277836219104</c:v>
                </c:pt>
                <c:pt idx="5">
                  <c:v>0.70707800311767</c:v>
                </c:pt>
                <c:pt idx="6">
                  <c:v>0.70777562901010005</c:v>
                </c:pt>
                <c:pt idx="7">
                  <c:v>0.710147098328197</c:v>
                </c:pt>
                <c:pt idx="8">
                  <c:v>0.71022231516666601</c:v>
                </c:pt>
                <c:pt idx="9">
                  <c:v>0.70732343555277699</c:v>
                </c:pt>
                <c:pt idx="10">
                  <c:v>0.70735606842349297</c:v>
                </c:pt>
                <c:pt idx="11">
                  <c:v>0.70759503990710904</c:v>
                </c:pt>
                <c:pt idx="12">
                  <c:v>0.70692288844050399</c:v>
                </c:pt>
                <c:pt idx="13">
                  <c:v>0.70734985900933001</c:v>
                </c:pt>
                <c:pt idx="14">
                  <c:v>0.71031570709454195</c:v>
                </c:pt>
                <c:pt idx="15">
                  <c:v>0.71021890184689396</c:v>
                </c:pt>
                <c:pt idx="16">
                  <c:v>0.707838635864528</c:v>
                </c:pt>
                <c:pt idx="17">
                  <c:v>0.707281713822832</c:v>
                </c:pt>
                <c:pt idx="18">
                  <c:v>0.70759946216434999</c:v>
                </c:pt>
                <c:pt idx="19">
                  <c:v>0.70750488125632705</c:v>
                </c:pt>
                <c:pt idx="20">
                  <c:v>0.707669255275302</c:v>
                </c:pt>
                <c:pt idx="21">
                  <c:v>0.71023583806516</c:v>
                </c:pt>
                <c:pt idx="22">
                  <c:v>0.71029485230254596</c:v>
                </c:pt>
                <c:pt idx="23">
                  <c:v>0.707575441926107</c:v>
                </c:pt>
                <c:pt idx="24">
                  <c:v>0.70775285738903604</c:v>
                </c:pt>
                <c:pt idx="25">
                  <c:v>0.70757544553655805</c:v>
                </c:pt>
                <c:pt idx="26">
                  <c:v>0.70794321023760698</c:v>
                </c:pt>
                <c:pt idx="27">
                  <c:v>0.70763055141050701</c:v>
                </c:pt>
                <c:pt idx="28">
                  <c:v>0.71022773435936404</c:v>
                </c:pt>
                <c:pt idx="29">
                  <c:v>0.71023338871708697</c:v>
                </c:pt>
                <c:pt idx="30">
                  <c:v>0.70766894781399603</c:v>
                </c:pt>
                <c:pt idx="31">
                  <c:v>0.70766577411507103</c:v>
                </c:pt>
                <c:pt idx="32">
                  <c:v>0.70767852342067294</c:v>
                </c:pt>
                <c:pt idx="33">
                  <c:v>0.70765449506324496</c:v>
                </c:pt>
                <c:pt idx="34">
                  <c:v>0.70759459113231604</c:v>
                </c:pt>
                <c:pt idx="35">
                  <c:v>0.71028285053355</c:v>
                </c:pt>
                <c:pt idx="36">
                  <c:v>0.71026724437286404</c:v>
                </c:pt>
                <c:pt idx="37">
                  <c:v>0.70760959393309997</c:v>
                </c:pt>
                <c:pt idx="38">
                  <c:v>0.70760107399725702</c:v>
                </c:pt>
                <c:pt idx="39">
                  <c:v>0.707721953845455</c:v>
                </c:pt>
                <c:pt idx="40">
                  <c:v>0.70763570906794804</c:v>
                </c:pt>
                <c:pt idx="41">
                  <c:v>0.71023789087943601</c:v>
                </c:pt>
                <c:pt idx="42">
                  <c:v>0.71023503662895004</c:v>
                </c:pt>
                <c:pt idx="43">
                  <c:v>0.70756213152972203</c:v>
                </c:pt>
                <c:pt idx="44">
                  <c:v>0.70747078116107698</c:v>
                </c:pt>
                <c:pt idx="45">
                  <c:v>0.70741198158853802</c:v>
                </c:pt>
                <c:pt idx="46">
                  <c:v>0.70755126287853998</c:v>
                </c:pt>
                <c:pt idx="47">
                  <c:v>0.71025081008836599</c:v>
                </c:pt>
                <c:pt idx="48">
                  <c:v>0.71022650919426</c:v>
                </c:pt>
                <c:pt idx="49">
                  <c:v>0.71023313277352795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6F-45F1-A113-A292E3328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13640"/>
        <c:axId val="453411344"/>
      </c:scatterChart>
      <c:valAx>
        <c:axId val="45341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1344"/>
        <c:crosses val="autoZero"/>
        <c:crossBetween val="midCat"/>
      </c:valAx>
      <c:valAx>
        <c:axId val="45341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50"/>
            <c:marker>
              <c:symbol val="diamond"/>
              <c:size val="6"/>
              <c:spPr>
                <a:solidFill>
                  <a:schemeClr val="bg1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D8A2-41B4-BCBF-C5EE27F9CD7D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Sheet1!$U$5:$U$54</c:f>
                <c:numCache>
                  <c:formatCode>General</c:formatCode>
                  <c:ptCount val="50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</c:numCache>
              </c:numRef>
            </c:plus>
            <c:minus>
              <c:numRef>
                <c:f>Sheet1!$U$5:$U$54</c:f>
                <c:numCache>
                  <c:formatCode>General</c:formatCode>
                  <c:ptCount val="50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Sheet1!$S$5:$S$54</c:f>
              <c:numCache>
                <c:formatCode>0.000000</c:formatCode>
                <c:ptCount val="50"/>
                <c:pt idx="0">
                  <c:v>0.71071079397252401</c:v>
                </c:pt>
                <c:pt idx="1">
                  <c:v>0.71048408969985699</c:v>
                </c:pt>
                <c:pt idx="2">
                  <c:v>0.70729640202335697</c:v>
                </c:pt>
                <c:pt idx="3">
                  <c:v>0.70662165974594005</c:v>
                </c:pt>
                <c:pt idx="4">
                  <c:v>0.70715277836219104</c:v>
                </c:pt>
                <c:pt idx="5">
                  <c:v>0.70707800311767</c:v>
                </c:pt>
                <c:pt idx="6">
                  <c:v>0.70777562901010005</c:v>
                </c:pt>
                <c:pt idx="7">
                  <c:v>0.710147098328197</c:v>
                </c:pt>
                <c:pt idx="8">
                  <c:v>0.71022231516666601</c:v>
                </c:pt>
                <c:pt idx="9">
                  <c:v>0.70732343555277699</c:v>
                </c:pt>
                <c:pt idx="10">
                  <c:v>0.70735606842349297</c:v>
                </c:pt>
                <c:pt idx="11">
                  <c:v>0.70759503990710904</c:v>
                </c:pt>
                <c:pt idx="12">
                  <c:v>0.70692288844050399</c:v>
                </c:pt>
                <c:pt idx="13">
                  <c:v>0.70734985900933001</c:v>
                </c:pt>
                <c:pt idx="14">
                  <c:v>0.71031570709454195</c:v>
                </c:pt>
                <c:pt idx="15">
                  <c:v>0.71021890184689396</c:v>
                </c:pt>
                <c:pt idx="16">
                  <c:v>0.707838635864528</c:v>
                </c:pt>
                <c:pt idx="17">
                  <c:v>0.707281713822832</c:v>
                </c:pt>
                <c:pt idx="18">
                  <c:v>0.70759946216434999</c:v>
                </c:pt>
                <c:pt idx="19">
                  <c:v>0.70750488125632705</c:v>
                </c:pt>
                <c:pt idx="20">
                  <c:v>0.707669255275302</c:v>
                </c:pt>
                <c:pt idx="21">
                  <c:v>0.71023583806516</c:v>
                </c:pt>
                <c:pt idx="22">
                  <c:v>0.71029485230254596</c:v>
                </c:pt>
                <c:pt idx="23">
                  <c:v>0.707575441926107</c:v>
                </c:pt>
                <c:pt idx="24">
                  <c:v>0.70775285738903604</c:v>
                </c:pt>
                <c:pt idx="25">
                  <c:v>0.70757544553655805</c:v>
                </c:pt>
                <c:pt idx="26">
                  <c:v>0.70794321023760698</c:v>
                </c:pt>
                <c:pt idx="27">
                  <c:v>0.70763055141050701</c:v>
                </c:pt>
                <c:pt idx="28">
                  <c:v>0.71022773435936404</c:v>
                </c:pt>
                <c:pt idx="29">
                  <c:v>0.71023338871708697</c:v>
                </c:pt>
                <c:pt idx="30">
                  <c:v>0.70766894781399603</c:v>
                </c:pt>
                <c:pt idx="31">
                  <c:v>0.70766577411507103</c:v>
                </c:pt>
                <c:pt idx="32">
                  <c:v>0.70767852342067294</c:v>
                </c:pt>
                <c:pt idx="33">
                  <c:v>0.70765449506324496</c:v>
                </c:pt>
                <c:pt idx="34">
                  <c:v>0.70759459113231604</c:v>
                </c:pt>
                <c:pt idx="35">
                  <c:v>0.71028285053355</c:v>
                </c:pt>
                <c:pt idx="36">
                  <c:v>0.71026724437286404</c:v>
                </c:pt>
                <c:pt idx="37">
                  <c:v>0.70760959393309997</c:v>
                </c:pt>
                <c:pt idx="38">
                  <c:v>0.70760107399725702</c:v>
                </c:pt>
                <c:pt idx="39">
                  <c:v>0.707721953845455</c:v>
                </c:pt>
                <c:pt idx="40">
                  <c:v>0.70763570906794804</c:v>
                </c:pt>
                <c:pt idx="41">
                  <c:v>0.71023789087943601</c:v>
                </c:pt>
                <c:pt idx="42">
                  <c:v>0.71023503662895004</c:v>
                </c:pt>
                <c:pt idx="43">
                  <c:v>0.70756213152972203</c:v>
                </c:pt>
                <c:pt idx="44">
                  <c:v>0.70747078116107698</c:v>
                </c:pt>
                <c:pt idx="45">
                  <c:v>0.70741198158853802</c:v>
                </c:pt>
                <c:pt idx="46">
                  <c:v>0.70755126287853998</c:v>
                </c:pt>
                <c:pt idx="47">
                  <c:v>0.71025081008836599</c:v>
                </c:pt>
                <c:pt idx="48">
                  <c:v>0.71022650919426</c:v>
                </c:pt>
                <c:pt idx="49">
                  <c:v>0.71023313277352795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A2-41B4-BCBF-C5EE27F9C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13640"/>
        <c:axId val="453411344"/>
      </c:scatterChart>
      <c:valAx>
        <c:axId val="45341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1344"/>
        <c:crosses val="autoZero"/>
        <c:crossBetween val="midCat"/>
      </c:valAx>
      <c:valAx>
        <c:axId val="453411344"/>
        <c:scaling>
          <c:orientation val="minMax"/>
          <c:max val="0.709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50"/>
            <c:marker>
              <c:symbol val="diamond"/>
              <c:size val="6"/>
              <c:spPr>
                <a:solidFill>
                  <a:schemeClr val="bg1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65B-41EC-A73A-86D38C0428FD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Sheet1!$U$5:$U$55</c:f>
                <c:numCache>
                  <c:formatCode>General</c:formatCode>
                  <c:ptCount val="51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  <c:pt idx="50">
                    <c:v>7.7894938468589159E-5</c:v>
                  </c:pt>
                </c:numCache>
              </c:numRef>
            </c:plus>
            <c:minus>
              <c:numRef>
                <c:f>Sheet1!$U$5:$U$55</c:f>
                <c:numCache>
                  <c:formatCode>General</c:formatCode>
                  <c:ptCount val="51"/>
                  <c:pt idx="0">
                    <c:v>9.0982273342142395E-5</c:v>
                  </c:pt>
                  <c:pt idx="1">
                    <c:v>9.9624158331931598E-5</c:v>
                  </c:pt>
                  <c:pt idx="2">
                    <c:v>1.08927036379102E-4</c:v>
                  </c:pt>
                  <c:pt idx="3">
                    <c:v>1.3177248553500779E-4</c:v>
                  </c:pt>
                  <c:pt idx="4">
                    <c:v>8.7152697038121201E-5</c:v>
                  </c:pt>
                  <c:pt idx="5">
                    <c:v>7.8412745404017394E-5</c:v>
                  </c:pt>
                  <c:pt idx="6">
                    <c:v>2.91905042335132E-4</c:v>
                  </c:pt>
                  <c:pt idx="7">
                    <c:v>8.6968212189674006E-6</c:v>
                  </c:pt>
                  <c:pt idx="8">
                    <c:v>1.4302247992771559E-5</c:v>
                  </c:pt>
                  <c:pt idx="9">
                    <c:v>1.197736084105102E-4</c:v>
                  </c:pt>
                  <c:pt idx="10">
                    <c:v>6.6041743461716805E-5</c:v>
                  </c:pt>
                  <c:pt idx="11">
                    <c:v>9.2692665120385796E-5</c:v>
                  </c:pt>
                  <c:pt idx="12">
                    <c:v>8.6908673546291998E-5</c:v>
                  </c:pt>
                  <c:pt idx="13">
                    <c:v>7.2041895004558405E-5</c:v>
                  </c:pt>
                  <c:pt idx="14">
                    <c:v>9.6073214866462198E-6</c:v>
                  </c:pt>
                  <c:pt idx="15">
                    <c:v>8.4697144032865007E-6</c:v>
                  </c:pt>
                  <c:pt idx="16">
                    <c:v>7.0437960874036997E-5</c:v>
                  </c:pt>
                  <c:pt idx="17">
                    <c:v>5.0415502125182597E-5</c:v>
                  </c:pt>
                  <c:pt idx="18">
                    <c:v>9.4656212929161997E-5</c:v>
                  </c:pt>
                  <c:pt idx="19">
                    <c:v>6.4766733387269394E-5</c:v>
                  </c:pt>
                  <c:pt idx="20">
                    <c:v>7.8332842708609202E-5</c:v>
                  </c:pt>
                  <c:pt idx="21">
                    <c:v>1.0439921315948481E-5</c:v>
                  </c:pt>
                  <c:pt idx="22">
                    <c:v>1.177336329271832E-5</c:v>
                  </c:pt>
                  <c:pt idx="23">
                    <c:v>5.0808741117749403E-5</c:v>
                  </c:pt>
                  <c:pt idx="24">
                    <c:v>5.89577090361272E-5</c:v>
                  </c:pt>
                  <c:pt idx="25">
                    <c:v>5.9512481737544199E-5</c:v>
                  </c:pt>
                  <c:pt idx="26">
                    <c:v>5.7682114281215799E-5</c:v>
                  </c:pt>
                  <c:pt idx="27">
                    <c:v>5.6564761312412799E-5</c:v>
                  </c:pt>
                  <c:pt idx="28">
                    <c:v>7.7963840037268399E-6</c:v>
                  </c:pt>
                  <c:pt idx="29">
                    <c:v>8.6066680790570198E-6</c:v>
                  </c:pt>
                  <c:pt idx="30">
                    <c:v>5.3139291641703199E-5</c:v>
                  </c:pt>
                  <c:pt idx="31">
                    <c:v>6.0384789000740403E-5</c:v>
                  </c:pt>
                  <c:pt idx="32">
                    <c:v>5.6319035410503401E-5</c:v>
                  </c:pt>
                  <c:pt idx="33">
                    <c:v>5.9416779711056003E-5</c:v>
                  </c:pt>
                  <c:pt idx="34">
                    <c:v>6.4236354134745996E-5</c:v>
                  </c:pt>
                  <c:pt idx="35">
                    <c:v>1.0598720013709999E-5</c:v>
                  </c:pt>
                  <c:pt idx="36">
                    <c:v>7.9478868928653399E-6</c:v>
                  </c:pt>
                  <c:pt idx="37">
                    <c:v>5.99961336088358E-5</c:v>
                  </c:pt>
                  <c:pt idx="38">
                    <c:v>5.9992417322309601E-5</c:v>
                  </c:pt>
                  <c:pt idx="39">
                    <c:v>6.4422722147427402E-5</c:v>
                  </c:pt>
                  <c:pt idx="40">
                    <c:v>7.3433290446007604E-5</c:v>
                  </c:pt>
                  <c:pt idx="41">
                    <c:v>8.0794904648763407E-6</c:v>
                  </c:pt>
                  <c:pt idx="42">
                    <c:v>9.2606046988953992E-6</c:v>
                  </c:pt>
                  <c:pt idx="43">
                    <c:v>8.9663451793660601E-5</c:v>
                  </c:pt>
                  <c:pt idx="44">
                    <c:v>7.6577982080458997E-5</c:v>
                  </c:pt>
                  <c:pt idx="45">
                    <c:v>6.94871660700888E-5</c:v>
                  </c:pt>
                  <c:pt idx="46">
                    <c:v>7.4227689636713193E-5</c:v>
                  </c:pt>
                  <c:pt idx="47">
                    <c:v>9.9657603755474792E-6</c:v>
                  </c:pt>
                  <c:pt idx="48">
                    <c:v>8.1715459408529603E-6</c:v>
                  </c:pt>
                  <c:pt idx="49">
                    <c:v>9.9973411882697003E-6</c:v>
                  </c:pt>
                  <c:pt idx="50">
                    <c:v>7.7894938468589159E-5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Sheet1!$S$5:$S$55</c:f>
              <c:numCache>
                <c:formatCode>0.000000</c:formatCode>
                <c:ptCount val="51"/>
                <c:pt idx="0">
                  <c:v>0.71071079397252401</c:v>
                </c:pt>
                <c:pt idx="1">
                  <c:v>0.71048408969985699</c:v>
                </c:pt>
                <c:pt idx="2">
                  <c:v>0.70729640202335697</c:v>
                </c:pt>
                <c:pt idx="3">
                  <c:v>0.70662165974594005</c:v>
                </c:pt>
                <c:pt idx="4">
                  <c:v>0.70715277836219104</c:v>
                </c:pt>
                <c:pt idx="5">
                  <c:v>0.70707800311767</c:v>
                </c:pt>
                <c:pt idx="6">
                  <c:v>0.70777562901010005</c:v>
                </c:pt>
                <c:pt idx="7">
                  <c:v>0.710147098328197</c:v>
                </c:pt>
                <c:pt idx="8">
                  <c:v>0.71022231516666601</c:v>
                </c:pt>
                <c:pt idx="9">
                  <c:v>0.70732343555277699</c:v>
                </c:pt>
                <c:pt idx="10">
                  <c:v>0.70735606842349297</c:v>
                </c:pt>
                <c:pt idx="11">
                  <c:v>0.70759503990710904</c:v>
                </c:pt>
                <c:pt idx="12">
                  <c:v>0.70692288844050399</c:v>
                </c:pt>
                <c:pt idx="13">
                  <c:v>0.70734985900933001</c:v>
                </c:pt>
                <c:pt idx="14">
                  <c:v>0.71031570709454195</c:v>
                </c:pt>
                <c:pt idx="15">
                  <c:v>0.71021890184689396</c:v>
                </c:pt>
                <c:pt idx="16">
                  <c:v>0.707838635864528</c:v>
                </c:pt>
                <c:pt idx="17">
                  <c:v>0.707281713822832</c:v>
                </c:pt>
                <c:pt idx="18">
                  <c:v>0.70759946216434999</c:v>
                </c:pt>
                <c:pt idx="19">
                  <c:v>0.70750488125632705</c:v>
                </c:pt>
                <c:pt idx="20">
                  <c:v>0.707669255275302</c:v>
                </c:pt>
                <c:pt idx="21">
                  <c:v>0.71023583806516</c:v>
                </c:pt>
                <c:pt idx="22">
                  <c:v>0.71029485230254596</c:v>
                </c:pt>
                <c:pt idx="23">
                  <c:v>0.707575441926107</c:v>
                </c:pt>
                <c:pt idx="24">
                  <c:v>0.70775285738903604</c:v>
                </c:pt>
                <c:pt idx="25">
                  <c:v>0.70757544553655805</c:v>
                </c:pt>
                <c:pt idx="26">
                  <c:v>0.70794321023760698</c:v>
                </c:pt>
                <c:pt idx="27">
                  <c:v>0.70763055141050701</c:v>
                </c:pt>
                <c:pt idx="28">
                  <c:v>0.71022773435936404</c:v>
                </c:pt>
                <c:pt idx="29">
                  <c:v>0.71023338871708697</c:v>
                </c:pt>
                <c:pt idx="30">
                  <c:v>0.70766894781399603</c:v>
                </c:pt>
                <c:pt idx="31">
                  <c:v>0.70766577411507103</c:v>
                </c:pt>
                <c:pt idx="32">
                  <c:v>0.70767852342067294</c:v>
                </c:pt>
                <c:pt idx="33">
                  <c:v>0.70765449506324496</c:v>
                </c:pt>
                <c:pt idx="34">
                  <c:v>0.70759459113231604</c:v>
                </c:pt>
                <c:pt idx="35">
                  <c:v>0.71028285053355</c:v>
                </c:pt>
                <c:pt idx="36">
                  <c:v>0.71026724437286404</c:v>
                </c:pt>
                <c:pt idx="37">
                  <c:v>0.70760959393309997</c:v>
                </c:pt>
                <c:pt idx="38">
                  <c:v>0.70760107399725702</c:v>
                </c:pt>
                <c:pt idx="39">
                  <c:v>0.707721953845455</c:v>
                </c:pt>
                <c:pt idx="40">
                  <c:v>0.70763570906794804</c:v>
                </c:pt>
                <c:pt idx="41">
                  <c:v>0.71023789087943601</c:v>
                </c:pt>
                <c:pt idx="42">
                  <c:v>0.71023503662895004</c:v>
                </c:pt>
                <c:pt idx="43">
                  <c:v>0.70756213152972203</c:v>
                </c:pt>
                <c:pt idx="44">
                  <c:v>0.70747078116107698</c:v>
                </c:pt>
                <c:pt idx="45">
                  <c:v>0.70741198158853802</c:v>
                </c:pt>
                <c:pt idx="46">
                  <c:v>0.70755126287853998</c:v>
                </c:pt>
                <c:pt idx="47">
                  <c:v>0.71025081008836599</c:v>
                </c:pt>
                <c:pt idx="48">
                  <c:v>0.71022650919426</c:v>
                </c:pt>
                <c:pt idx="49">
                  <c:v>0.71023313277352795</c:v>
                </c:pt>
                <c:pt idx="50">
                  <c:v>0.71024195402342738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5B-41EC-A73A-86D38C042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13640"/>
        <c:axId val="453411344"/>
      </c:scatterChart>
      <c:valAx>
        <c:axId val="453413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1344"/>
        <c:crosses val="autoZero"/>
        <c:crossBetween val="midCat"/>
      </c:valAx>
      <c:valAx>
        <c:axId val="453411344"/>
        <c:scaling>
          <c:orientation val="minMax"/>
          <c:max val="0.71200000000000008"/>
          <c:min val="0.709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3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540062</xdr:colOff>
      <xdr:row>60</xdr:row>
      <xdr:rowOff>48010</xdr:rowOff>
    </xdr:from>
    <xdr:to>
      <xdr:col>11</xdr:col>
      <xdr:colOff>604631</xdr:colOff>
      <xdr:row>73</xdr:row>
      <xdr:rowOff>157370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255048</xdr:colOff>
      <xdr:row>55</xdr:row>
      <xdr:rowOff>181075</xdr:rowOff>
    </xdr:from>
    <xdr:to>
      <xdr:col>30</xdr:col>
      <xdr:colOff>136807</xdr:colOff>
      <xdr:row>71</xdr:row>
      <xdr:rowOff>10283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254477</xdr:colOff>
      <xdr:row>39</xdr:row>
      <xdr:rowOff>67975</xdr:rowOff>
    </xdr:from>
    <xdr:to>
      <xdr:col>30</xdr:col>
      <xdr:colOff>144776</xdr:colOff>
      <xdr:row>53</xdr:row>
      <xdr:rowOff>87683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215348</xdr:colOff>
      <xdr:row>44</xdr:row>
      <xdr:rowOff>41413</xdr:rowOff>
    </xdr:from>
    <xdr:to>
      <xdr:col>24</xdr:col>
      <xdr:colOff>505239</xdr:colOff>
      <xdr:row>47</xdr:row>
      <xdr:rowOff>8283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8867783" y="8423413"/>
          <a:ext cx="289891" cy="538370"/>
        </a:xfrm>
        <a:prstGeom prst="ellipse">
          <a:avLst/>
        </a:prstGeom>
        <a:noFill/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0.7131</cdr:x>
      <cdr:y>0.40629</cdr:y>
    </cdr:from>
    <cdr:to>
      <cdr:x>0.79648</cdr:x>
      <cdr:y>0.52432</cdr:y>
    </cdr:to>
    <cdr:sp macro="" textlink="">
      <cdr:nvSpPr>
        <cdr:cNvPr id="2" name="Oval 1"/>
        <cdr:cNvSpPr/>
      </cdr:nvSpPr>
      <cdr:spPr>
        <a:xfrm xmlns:a="http://schemas.openxmlformats.org/drawingml/2006/main">
          <a:off x="2975170" y="1168991"/>
          <a:ext cx="347869" cy="339587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175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07"/>
  <sheetViews>
    <sheetView tabSelected="1" topLeftCell="Z1" workbookViewId="0">
      <selection activeCell="AH44" sqref="AH44"/>
    </sheetView>
  </sheetViews>
  <sheetFormatPr defaultRowHeight="15" x14ac:dyDescent="0.25"/>
  <cols>
    <col min="2" max="2" width="8.28515625" bestFit="1" customWidth="1"/>
    <col min="3" max="3" width="11.140625" bestFit="1" customWidth="1"/>
    <col min="4" max="4" width="8.28515625" bestFit="1" customWidth="1"/>
    <col min="5" max="5" width="11.140625" bestFit="1" customWidth="1"/>
    <col min="6" max="6" width="8.28515625" bestFit="1" customWidth="1"/>
    <col min="7" max="7" width="11.140625" bestFit="1" customWidth="1"/>
    <col min="8" max="8" width="8.28515625" bestFit="1" customWidth="1"/>
    <col min="9" max="9" width="11.140625" bestFit="1" customWidth="1"/>
    <col min="10" max="10" width="8.28515625" bestFit="1" customWidth="1"/>
    <col min="11" max="11" width="11.140625" bestFit="1" customWidth="1"/>
    <col min="12" max="12" width="8.28515625" bestFit="1" customWidth="1"/>
    <col min="13" max="13" width="11.140625" bestFit="1" customWidth="1"/>
    <col min="14" max="14" width="8.28515625" bestFit="1" customWidth="1"/>
    <col min="15" max="15" width="11.140625" bestFit="1" customWidth="1"/>
    <col min="16" max="16" width="19.140625" bestFit="1" customWidth="1"/>
    <col min="17" max="17" width="11.140625" bestFit="1" customWidth="1"/>
    <col min="18" max="18" width="19.140625" bestFit="1" customWidth="1"/>
    <col min="19" max="19" width="11.140625" bestFit="1" customWidth="1"/>
    <col min="20" max="20" width="13.85546875" bestFit="1" customWidth="1"/>
    <col min="21" max="21" width="11.140625" bestFit="1" customWidth="1"/>
    <col min="22" max="22" width="11.28515625" bestFit="1" customWidth="1"/>
    <col min="23" max="23" width="11.140625" bestFit="1" customWidth="1"/>
    <col min="24" max="24" width="11.28515625" bestFit="1" customWidth="1"/>
    <col min="25" max="25" width="11.140625" bestFit="1" customWidth="1"/>
    <col min="26" max="26" width="11.28515625" bestFit="1" customWidth="1"/>
    <col min="27" max="27" width="11.140625" bestFit="1" customWidth="1"/>
    <col min="28" max="28" width="11.28515625" bestFit="1" customWidth="1"/>
    <col min="29" max="29" width="11.140625" bestFit="1" customWidth="1"/>
    <col min="30" max="30" width="11.28515625" bestFit="1" customWidth="1"/>
    <col min="31" max="31" width="11.140625" bestFit="1" customWidth="1"/>
    <col min="32" max="32" width="11.28515625" bestFit="1" customWidth="1"/>
    <col min="33" max="33" width="11.140625" bestFit="1" customWidth="1"/>
    <col min="34" max="34" width="11.28515625" style="10" bestFit="1" customWidth="1"/>
    <col min="35" max="35" width="11.140625" bestFit="1" customWidth="1"/>
    <col min="36" max="36" width="23.5703125" bestFit="1" customWidth="1"/>
    <col min="37" max="37" width="11.140625" bestFit="1" customWidth="1"/>
    <col min="38" max="38" width="23.5703125" bestFit="1" customWidth="1"/>
    <col min="39" max="39" width="11.140625" bestFit="1" customWidth="1"/>
    <col min="40" max="40" width="18.28515625" bestFit="1" customWidth="1"/>
    <col min="41" max="41" width="11.140625" bestFit="1" customWidth="1"/>
  </cols>
  <sheetData>
    <row r="1" spans="1:41" x14ac:dyDescent="0.25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N1" t="s">
        <v>6</v>
      </c>
      <c r="P1" t="s">
        <v>7</v>
      </c>
      <c r="R1" t="s">
        <v>8</v>
      </c>
      <c r="T1" t="s">
        <v>9</v>
      </c>
      <c r="V1" t="s">
        <v>0</v>
      </c>
      <c r="X1" t="s">
        <v>1</v>
      </c>
      <c r="Z1" t="s">
        <v>2</v>
      </c>
      <c r="AB1" t="s">
        <v>3</v>
      </c>
      <c r="AD1" t="s">
        <v>4</v>
      </c>
      <c r="AF1" t="s">
        <v>5</v>
      </c>
      <c r="AH1" s="10" t="s">
        <v>6</v>
      </c>
      <c r="AJ1" t="s">
        <v>7</v>
      </c>
      <c r="AL1" t="s">
        <v>8</v>
      </c>
      <c r="AN1" t="s">
        <v>9</v>
      </c>
    </row>
    <row r="2" spans="1:41" x14ac:dyDescent="0.25">
      <c r="B2" t="s">
        <v>10</v>
      </c>
      <c r="D2" t="s">
        <v>10</v>
      </c>
      <c r="F2" t="s">
        <v>10</v>
      </c>
      <c r="H2" t="s">
        <v>10</v>
      </c>
      <c r="J2" t="s">
        <v>10</v>
      </c>
      <c r="L2" t="s">
        <v>10</v>
      </c>
      <c r="N2" t="s">
        <v>10</v>
      </c>
      <c r="P2" t="s">
        <v>11</v>
      </c>
      <c r="R2" t="s">
        <v>12</v>
      </c>
      <c r="T2" t="s">
        <v>13</v>
      </c>
      <c r="V2" t="s">
        <v>14</v>
      </c>
      <c r="X2" t="s">
        <v>14</v>
      </c>
      <c r="Z2" t="s">
        <v>14</v>
      </c>
      <c r="AB2" t="s">
        <v>14</v>
      </c>
      <c r="AD2" t="s">
        <v>14</v>
      </c>
      <c r="AF2" t="s">
        <v>14</v>
      </c>
      <c r="AH2" s="10" t="s">
        <v>14</v>
      </c>
      <c r="AJ2" t="s">
        <v>15</v>
      </c>
      <c r="AL2" t="s">
        <v>16</v>
      </c>
      <c r="AN2" t="s">
        <v>17</v>
      </c>
    </row>
    <row r="3" spans="1:41" x14ac:dyDescent="0.25">
      <c r="B3" t="s">
        <v>18</v>
      </c>
      <c r="C3" t="s">
        <v>19</v>
      </c>
      <c r="D3" t="s">
        <v>18</v>
      </c>
      <c r="E3" t="s">
        <v>19</v>
      </c>
      <c r="F3" t="s">
        <v>18</v>
      </c>
      <c r="G3" t="s">
        <v>19</v>
      </c>
      <c r="H3" t="s">
        <v>18</v>
      </c>
      <c r="I3" t="s">
        <v>19</v>
      </c>
      <c r="J3" t="s">
        <v>18</v>
      </c>
      <c r="K3" t="s">
        <v>19</v>
      </c>
      <c r="L3" t="s">
        <v>18</v>
      </c>
      <c r="M3" t="s">
        <v>19</v>
      </c>
      <c r="N3" t="s">
        <v>18</v>
      </c>
      <c r="O3" t="s">
        <v>19</v>
      </c>
      <c r="P3" t="s">
        <v>18</v>
      </c>
      <c r="Q3" t="s">
        <v>19</v>
      </c>
      <c r="R3" t="s">
        <v>18</v>
      </c>
      <c r="S3" t="s">
        <v>19</v>
      </c>
      <c r="T3" t="s">
        <v>18</v>
      </c>
      <c r="U3" t="s">
        <v>19</v>
      </c>
      <c r="V3" t="s">
        <v>18</v>
      </c>
      <c r="W3" t="s">
        <v>19</v>
      </c>
      <c r="X3" t="s">
        <v>18</v>
      </c>
      <c r="Y3" t="s">
        <v>19</v>
      </c>
      <c r="Z3" t="s">
        <v>18</v>
      </c>
      <c r="AA3" t="s">
        <v>19</v>
      </c>
      <c r="AB3" t="s">
        <v>18</v>
      </c>
      <c r="AC3" t="s">
        <v>19</v>
      </c>
      <c r="AD3" t="s">
        <v>18</v>
      </c>
      <c r="AE3" t="s">
        <v>19</v>
      </c>
      <c r="AF3" t="s">
        <v>18</v>
      </c>
      <c r="AG3" t="s">
        <v>19</v>
      </c>
      <c r="AH3" s="10" t="s">
        <v>18</v>
      </c>
      <c r="AI3" t="s">
        <v>19</v>
      </c>
      <c r="AJ3" t="s">
        <v>18</v>
      </c>
      <c r="AK3" t="s">
        <v>19</v>
      </c>
      <c r="AL3" t="s">
        <v>18</v>
      </c>
      <c r="AM3" t="s">
        <v>19</v>
      </c>
      <c r="AN3" t="s">
        <v>18</v>
      </c>
      <c r="AO3" t="s">
        <v>19</v>
      </c>
    </row>
    <row r="5" spans="1:41" x14ac:dyDescent="0.25">
      <c r="A5" t="s">
        <v>20</v>
      </c>
      <c r="B5" s="1">
        <v>4.15632130359611E-4</v>
      </c>
      <c r="C5" s="1">
        <v>3.7809179182503102E-6</v>
      </c>
      <c r="D5" s="1">
        <v>3.0552383467337299E-4</v>
      </c>
      <c r="E5" s="1">
        <v>2.51134790632092E-6</v>
      </c>
      <c r="F5" s="1">
        <v>1.6695695319631501E-3</v>
      </c>
      <c r="G5" s="1">
        <v>2.96476478597535E-6</v>
      </c>
      <c r="H5" s="1">
        <v>1.83273745128858E-2</v>
      </c>
      <c r="I5" s="1">
        <v>7.7241434127224906E-5</v>
      </c>
      <c r="J5" s="1">
        <v>4.0385266155604704E-3</v>
      </c>
      <c r="K5" s="1">
        <v>1.14532112050867E-5</v>
      </c>
      <c r="L5" s="1">
        <v>9.5374175192580492E-3</v>
      </c>
      <c r="M5" s="1">
        <v>3.7301003357366903E-5</v>
      </c>
      <c r="N5" s="1">
        <v>2.9153512680861301E-2</v>
      </c>
      <c r="O5" s="1">
        <v>9.5483118735971895E-5</v>
      </c>
      <c r="P5" s="1">
        <v>5.2293884702110799E-2</v>
      </c>
      <c r="Q5" s="1">
        <v>3.1279887713103298E-3</v>
      </c>
      <c r="R5" s="1">
        <v>0.76607871273566197</v>
      </c>
      <c r="S5" s="1">
        <v>2.0644384928574901E-3</v>
      </c>
      <c r="T5" s="1">
        <v>8.0909546126296892</v>
      </c>
      <c r="U5" s="1">
        <v>1.02187172761496E-2</v>
      </c>
    </row>
    <row r="6" spans="1:41" s="13" customFormat="1" x14ac:dyDescent="0.25">
      <c r="A6" s="13" t="s">
        <v>21</v>
      </c>
      <c r="V6" s="14">
        <v>2.27408564690149E-5</v>
      </c>
      <c r="W6" s="14">
        <v>1.4946166851304599E-6</v>
      </c>
      <c r="X6" s="14">
        <v>4.6275497401911903E-6</v>
      </c>
      <c r="Y6" s="14">
        <v>1.1686930868193299E-6</v>
      </c>
      <c r="Z6" s="14">
        <v>1.8360301533190901E-3</v>
      </c>
      <c r="AA6" s="14">
        <v>3.0924038705864899E-6</v>
      </c>
      <c r="AB6" s="14">
        <v>-2.8282627492985202E-4</v>
      </c>
      <c r="AC6" s="14">
        <v>1.4340236171456799E-5</v>
      </c>
      <c r="AD6" s="14">
        <v>3.3334263257597398E-2</v>
      </c>
      <c r="AE6" s="14">
        <v>5.5329186771829697E-5</v>
      </c>
      <c r="AF6" s="14">
        <v>2.40456411377864E-2</v>
      </c>
      <c r="AG6" s="14">
        <v>3.8268788256607502E-5</v>
      </c>
      <c r="AH6" s="15">
        <v>0.290329239720581</v>
      </c>
      <c r="AI6" s="14">
        <v>4.8450700897988797E-4</v>
      </c>
      <c r="AJ6" s="14">
        <v>5.6539010827760798E-2</v>
      </c>
      <c r="AK6" s="14">
        <v>1.7001100289979401E-4</v>
      </c>
      <c r="AL6" s="14">
        <v>0.71071079397252401</v>
      </c>
      <c r="AM6" s="14">
        <v>4.5491136671071198E-5</v>
      </c>
      <c r="AN6" s="14">
        <v>8.7111596999725194</v>
      </c>
      <c r="AO6" s="14">
        <v>5.6627906223972503E-4</v>
      </c>
    </row>
    <row r="7" spans="1:41" x14ac:dyDescent="0.25">
      <c r="A7" t="s">
        <v>22</v>
      </c>
      <c r="B7" s="1">
        <v>4.3926284991607502E-4</v>
      </c>
      <c r="C7" s="1">
        <v>2.5449786689115302E-6</v>
      </c>
      <c r="D7" s="1">
        <v>3.1082159712338603E-4</v>
      </c>
      <c r="E7" s="1">
        <v>2.57802657213394E-6</v>
      </c>
      <c r="F7" s="1">
        <v>1.67589394094738E-3</v>
      </c>
      <c r="G7" s="1">
        <v>2.7280447167689098E-6</v>
      </c>
      <c r="H7" s="1">
        <v>1.7544633448804099E-2</v>
      </c>
      <c r="I7" s="1">
        <v>3.9718826671409598E-5</v>
      </c>
      <c r="J7" s="1">
        <v>3.9289646625907297E-3</v>
      </c>
      <c r="K7" s="1">
        <v>8.3588401317808605E-6</v>
      </c>
      <c r="L7" s="1">
        <v>9.1582636188057998E-3</v>
      </c>
      <c r="M7" s="1">
        <v>2.1112564099980699E-5</v>
      </c>
      <c r="N7" s="1">
        <v>2.8216849623470701E-2</v>
      </c>
      <c r="O7" s="1">
        <v>6.8068089773676001E-5</v>
      </c>
      <c r="P7" s="1">
        <v>4.5905081169928801E-2</v>
      </c>
      <c r="Q7" s="1">
        <v>3.4502394388748101E-3</v>
      </c>
      <c r="R7" s="1">
        <v>0.76317333238595897</v>
      </c>
      <c r="S7" s="1">
        <v>2.2790434366319599E-3</v>
      </c>
      <c r="T7" s="1">
        <v>8.0970768595132601</v>
      </c>
      <c r="U7" s="1">
        <v>1.08784189950128E-2</v>
      </c>
    </row>
    <row r="8" spans="1:41" s="13" customFormat="1" x14ac:dyDescent="0.25">
      <c r="A8" s="13" t="s">
        <v>23</v>
      </c>
      <c r="V8" s="14">
        <v>1.6201796432287598E-5</v>
      </c>
      <c r="W8" s="14">
        <v>1.29346531767204E-6</v>
      </c>
      <c r="X8" s="14">
        <v>8.0345233126962905E-6</v>
      </c>
      <c r="Y8" s="14">
        <v>1.2889213558892799E-6</v>
      </c>
      <c r="Z8" s="14">
        <v>1.8016033950162299E-3</v>
      </c>
      <c r="AA8" s="14">
        <v>2.7731707843777601E-6</v>
      </c>
      <c r="AB8" s="14">
        <v>1.4597178977486199E-4</v>
      </c>
      <c r="AC8" s="14">
        <v>1.42821939384082E-5</v>
      </c>
      <c r="AD8" s="14">
        <v>3.27528789409283E-2</v>
      </c>
      <c r="AE8" s="14">
        <v>5.91779260732979E-5</v>
      </c>
      <c r="AF8" s="14">
        <v>2.3785674782539401E-2</v>
      </c>
      <c r="AG8" s="14">
        <v>4.0337589797465102E-5</v>
      </c>
      <c r="AH8" s="15">
        <v>0.28522958901345502</v>
      </c>
      <c r="AI8" s="14">
        <v>5.1587709001923001E-4</v>
      </c>
      <c r="AJ8" s="14">
        <v>5.6013223625032998E-2</v>
      </c>
      <c r="AK8" s="14">
        <v>1.7192108165798201E-4</v>
      </c>
      <c r="AL8" s="14">
        <v>0.71048408969985699</v>
      </c>
      <c r="AM8" s="14">
        <v>4.9812079165965799E-5</v>
      </c>
      <c r="AN8" s="14">
        <v>8.7119532188722602</v>
      </c>
      <c r="AO8" s="14">
        <v>5.8478234291189999E-4</v>
      </c>
    </row>
    <row r="9" spans="1:41" x14ac:dyDescent="0.25">
      <c r="A9" t="s">
        <v>24</v>
      </c>
      <c r="B9" s="1">
        <v>4.4904089898414E-4</v>
      </c>
      <c r="C9" s="1">
        <v>2.3868986689566701E-6</v>
      </c>
      <c r="D9" s="1">
        <v>3.04683919301123E-4</v>
      </c>
      <c r="E9" s="1">
        <v>2.6308944120081799E-6</v>
      </c>
      <c r="F9" s="1">
        <v>1.6715424105885801E-3</v>
      </c>
      <c r="G9" s="1">
        <v>2.8143696162722699E-6</v>
      </c>
      <c r="H9" s="1">
        <v>1.7679182582076399E-2</v>
      </c>
      <c r="I9" s="1">
        <v>3.3799006536612302E-5</v>
      </c>
      <c r="J9" s="1">
        <v>3.85800330597899E-3</v>
      </c>
      <c r="K9" s="1">
        <v>8.5525889351406797E-6</v>
      </c>
      <c r="L9" s="1">
        <v>9.1633942465477406E-3</v>
      </c>
      <c r="M9" s="1">
        <v>1.8040890937388599E-5</v>
      </c>
      <c r="N9" s="1">
        <v>2.7666752718960502E-2</v>
      </c>
      <c r="O9" s="1">
        <v>6.06335386861664E-5</v>
      </c>
      <c r="P9" s="1">
        <v>5.6563526860802203E-2</v>
      </c>
      <c r="Q9" s="1">
        <v>3.3516716179827098E-3</v>
      </c>
      <c r="R9" s="1">
        <v>0.77092004777625001</v>
      </c>
      <c r="S9" s="1">
        <v>2.33408409766051E-3</v>
      </c>
      <c r="T9" s="1">
        <v>8.0846176287957601</v>
      </c>
      <c r="U9" s="1">
        <v>1.08328807952343E-2</v>
      </c>
    </row>
    <row r="10" spans="1:41" x14ac:dyDescent="0.25">
      <c r="A10" t="s">
        <v>25</v>
      </c>
      <c r="V10" s="1">
        <v>-3.3777009349518902E-6</v>
      </c>
      <c r="W10" s="1">
        <v>1.83848024877303E-6</v>
      </c>
      <c r="X10" s="1">
        <v>7.2810686002567103E-6</v>
      </c>
      <c r="Y10" s="1">
        <v>1.23710845134589E-6</v>
      </c>
      <c r="Z10" s="1">
        <v>2.5216738242031501E-3</v>
      </c>
      <c r="AA10" s="1">
        <v>4.5374958589043696E-6</v>
      </c>
      <c r="AB10" s="1">
        <v>1.52948063674397E-3</v>
      </c>
      <c r="AC10" s="1">
        <v>1.2382378968214E-4</v>
      </c>
      <c r="AD10" s="1">
        <v>4.6125246047711503E-2</v>
      </c>
      <c r="AE10" s="1">
        <v>7.5271208212329002E-5</v>
      </c>
      <c r="AF10" s="1">
        <v>3.3890286679011998E-2</v>
      </c>
      <c r="AG10" s="1">
        <v>7.9460488361695499E-5</v>
      </c>
      <c r="AH10" s="16">
        <v>0.40183284708170602</v>
      </c>
      <c r="AI10" s="1">
        <v>6.5876201303314598E-4</v>
      </c>
      <c r="AJ10" s="1">
        <v>5.6294530127993202E-2</v>
      </c>
      <c r="AK10" s="1">
        <v>1.0312191838940699E-4</v>
      </c>
      <c r="AL10" s="1">
        <v>0.70729640202335697</v>
      </c>
      <c r="AM10" s="1">
        <v>5.4463518189550999E-5</v>
      </c>
      <c r="AN10" s="1">
        <v>8.7141172160234799</v>
      </c>
      <c r="AO10" s="1">
        <v>4.7247606217937498E-4</v>
      </c>
    </row>
    <row r="11" spans="1:41" x14ac:dyDescent="0.25">
      <c r="A11" t="s">
        <v>26</v>
      </c>
      <c r="B11" s="1">
        <v>5.0702751432167396E-4</v>
      </c>
      <c r="C11" s="1">
        <v>2.66367382897046E-6</v>
      </c>
      <c r="D11" s="1">
        <v>3.23779230235663E-4</v>
      </c>
      <c r="E11" s="1">
        <v>2.86985456709252E-6</v>
      </c>
      <c r="F11" s="1">
        <v>1.69866725878327E-3</v>
      </c>
      <c r="G11" s="1">
        <v>3.04922372998218E-6</v>
      </c>
      <c r="H11" s="1">
        <v>2.1051893646765501E-2</v>
      </c>
      <c r="I11" s="1">
        <v>4.1523180988471398E-5</v>
      </c>
      <c r="J11" s="1">
        <v>3.03459466551113E-3</v>
      </c>
      <c r="K11" s="1">
        <v>5.5948494198413697E-6</v>
      </c>
      <c r="L11" s="1">
        <v>9.8606466471876601E-3</v>
      </c>
      <c r="M11" s="1">
        <v>1.88686527884277E-5</v>
      </c>
      <c r="N11" s="1">
        <v>2.07293364516348E-2</v>
      </c>
      <c r="O11" s="1">
        <v>3.4934913017574503E-5</v>
      </c>
      <c r="P11" s="1">
        <v>5.2260498683999797E-2</v>
      </c>
      <c r="Q11" s="1">
        <v>4.6889064952302497E-3</v>
      </c>
      <c r="R11" s="1">
        <v>0.81745733828737199</v>
      </c>
      <c r="S11" s="1">
        <v>6.4367384092619499E-3</v>
      </c>
      <c r="T11" s="1">
        <v>8.0497751702042706</v>
      </c>
      <c r="U11" s="1">
        <v>1.9273178451975601E-2</v>
      </c>
    </row>
    <row r="12" spans="1:41" x14ac:dyDescent="0.25">
      <c r="A12" t="s">
        <v>27</v>
      </c>
      <c r="V12" s="1">
        <v>-2.7027188408468901E-5</v>
      </c>
      <c r="W12" s="1">
        <v>1.90587575733772E-6</v>
      </c>
      <c r="X12" s="1">
        <v>4.9185898916199998E-6</v>
      </c>
      <c r="Y12" s="1">
        <v>1.3057516282382301E-6</v>
      </c>
      <c r="Z12" s="1">
        <v>2.46284783278177E-3</v>
      </c>
      <c r="AA12" s="1">
        <v>5.9796732501826803E-6</v>
      </c>
      <c r="AB12" s="1">
        <v>3.10442142879036E-3</v>
      </c>
      <c r="AC12" s="1">
        <v>1.7345807130474301E-4</v>
      </c>
      <c r="AD12" s="1">
        <v>4.5186153083413699E-2</v>
      </c>
      <c r="AE12" s="1">
        <v>1.20945097284988E-4</v>
      </c>
      <c r="AF12" s="1">
        <v>3.3808661071455498E-2</v>
      </c>
      <c r="AG12" s="1">
        <v>1.19613210940604E-4</v>
      </c>
      <c r="AH12" s="16">
        <v>0.39348881670815999</v>
      </c>
      <c r="AI12" s="1">
        <v>1.0578200001374401E-3</v>
      </c>
      <c r="AJ12" s="1">
        <v>5.6221675637217298E-2</v>
      </c>
      <c r="AK12" s="1">
        <v>1.1214934648808901E-4</v>
      </c>
      <c r="AL12" s="1">
        <v>0.70662165974594005</v>
      </c>
      <c r="AM12" s="1">
        <v>6.5886242767503893E-5</v>
      </c>
      <c r="AN12" s="1">
        <v>8.7093761812918604</v>
      </c>
      <c r="AO12" s="1">
        <v>4.8588965732464598E-4</v>
      </c>
    </row>
    <row r="13" spans="1:41" x14ac:dyDescent="0.25">
      <c r="A13" t="s">
        <v>28</v>
      </c>
      <c r="B13" s="1">
        <v>5.1484941980990597E-4</v>
      </c>
      <c r="C13" s="1">
        <v>2.8980838221554901E-6</v>
      </c>
      <c r="D13" s="1">
        <v>3.2651133717535798E-4</v>
      </c>
      <c r="E13" s="1">
        <v>2.7559186874677099E-6</v>
      </c>
      <c r="F13" s="1">
        <v>1.71202395353939E-3</v>
      </c>
      <c r="G13" s="1">
        <v>2.91345453908916E-6</v>
      </c>
      <c r="H13" s="1">
        <v>2.7198943189265499E-2</v>
      </c>
      <c r="I13" s="1">
        <v>1.01443974464768E-4</v>
      </c>
      <c r="J13" s="1">
        <v>2.6723713900012299E-3</v>
      </c>
      <c r="K13" s="1">
        <v>6.0441130160597498E-6</v>
      </c>
      <c r="L13" s="1">
        <v>1.1959932431921901E-2</v>
      </c>
      <c r="M13" s="1">
        <v>4.2217307205610498E-5</v>
      </c>
      <c r="N13" s="1">
        <v>1.76822859752165E-2</v>
      </c>
      <c r="O13" s="1">
        <v>4.2766825800133201E-5</v>
      </c>
      <c r="P13" s="1">
        <v>5.9987211239705802E-2</v>
      </c>
      <c r="Q13" s="1">
        <v>5.6088672937322599E-3</v>
      </c>
      <c r="R13" s="1">
        <v>0.90307798816568896</v>
      </c>
      <c r="S13" s="1">
        <v>1.1961540461507001E-2</v>
      </c>
      <c r="T13" s="1">
        <v>7.9921248432279697</v>
      </c>
      <c r="U13" s="1">
        <v>2.2564610462723501E-2</v>
      </c>
    </row>
    <row r="14" spans="1:41" x14ac:dyDescent="0.25">
      <c r="A14" t="s">
        <v>29</v>
      </c>
      <c r="V14" s="1">
        <v>-6.56015388400781E-6</v>
      </c>
      <c r="W14" s="1">
        <v>1.59430731113071E-6</v>
      </c>
      <c r="X14" s="1">
        <v>7.6408027290109799E-6</v>
      </c>
      <c r="Y14" s="1">
        <v>1.3309454512598399E-6</v>
      </c>
      <c r="Z14" s="1">
        <v>2.4252621411645298E-3</v>
      </c>
      <c r="AA14" s="1">
        <v>4.2403654689764797E-6</v>
      </c>
      <c r="AB14" s="1">
        <v>1.5591243277578799E-3</v>
      </c>
      <c r="AC14" s="1">
        <v>9.1571530761702893E-5</v>
      </c>
      <c r="AD14" s="1">
        <v>4.3922090597264998E-2</v>
      </c>
      <c r="AE14" s="1">
        <v>7.9250605584282795E-5</v>
      </c>
      <c r="AF14" s="1">
        <v>3.2284108090259903E-2</v>
      </c>
      <c r="AG14" s="1">
        <v>6.4496099312228201E-5</v>
      </c>
      <c r="AH14" s="16">
        <v>0.382186298779708</v>
      </c>
      <c r="AI14" s="1">
        <v>6.9181956070146799E-4</v>
      </c>
      <c r="AJ14" s="1">
        <v>5.6533532704641599E-2</v>
      </c>
      <c r="AK14" s="1">
        <v>1.3869984081220301E-4</v>
      </c>
      <c r="AL14" s="1">
        <v>0.70715277836219104</v>
      </c>
      <c r="AM14" s="1">
        <v>4.35763485190606E-5</v>
      </c>
      <c r="AN14" s="1">
        <v>8.7037900040760903</v>
      </c>
      <c r="AO14" s="1">
        <v>4.4447234907263702E-4</v>
      </c>
    </row>
    <row r="15" spans="1:41" x14ac:dyDescent="0.25">
      <c r="A15" t="s">
        <v>30</v>
      </c>
      <c r="B15" s="1">
        <v>5.5218994508522299E-4</v>
      </c>
      <c r="C15" s="1">
        <v>2.7930481802452999E-6</v>
      </c>
      <c r="D15" s="1">
        <v>3.3368556214021899E-4</v>
      </c>
      <c r="E15" s="1">
        <v>3.2705650684484002E-6</v>
      </c>
      <c r="F15" s="1">
        <v>1.6986666620515999E-3</v>
      </c>
      <c r="G15" s="1">
        <v>3.2035188432354601E-6</v>
      </c>
      <c r="H15" s="1">
        <v>2.8782977949151502E-2</v>
      </c>
      <c r="I15" s="1">
        <v>8.8471671815247205E-5</v>
      </c>
      <c r="J15" s="1">
        <v>2.4180757420164301E-3</v>
      </c>
      <c r="K15" s="1">
        <v>7.2150297820835202E-6</v>
      </c>
      <c r="L15" s="1">
        <v>1.23945776640108E-2</v>
      </c>
      <c r="M15" s="1">
        <v>3.7469201210119899E-5</v>
      </c>
      <c r="N15" s="1">
        <v>1.56007606671319E-2</v>
      </c>
      <c r="O15" s="1">
        <v>4.1960294206583498E-5</v>
      </c>
      <c r="P15" s="1">
        <v>4.4053916424249599E-2</v>
      </c>
      <c r="Q15" s="1">
        <v>7.0977116637001804E-3</v>
      </c>
      <c r="R15" s="1">
        <v>0.93939712454179902</v>
      </c>
      <c r="S15" s="1">
        <v>2.0721078690810298E-2</v>
      </c>
      <c r="T15" s="1">
        <v>8.0001722442019307</v>
      </c>
      <c r="U15" s="1">
        <v>3.1992459694236197E-2</v>
      </c>
    </row>
    <row r="16" spans="1:41" x14ac:dyDescent="0.25">
      <c r="A16" t="s">
        <v>31</v>
      </c>
      <c r="V16" s="1">
        <v>-1.26103382010198E-5</v>
      </c>
      <c r="W16" s="1">
        <v>1.71844815710758E-6</v>
      </c>
      <c r="X16" s="1">
        <v>4.8617238733565196E-6</v>
      </c>
      <c r="Y16" s="1">
        <v>1.47648397577888E-6</v>
      </c>
      <c r="Z16" s="1">
        <v>2.4006920613104002E-3</v>
      </c>
      <c r="AA16" s="1">
        <v>4.1170006491369803E-6</v>
      </c>
      <c r="AB16" s="1">
        <v>1.55291081752636E-3</v>
      </c>
      <c r="AC16" s="1">
        <v>5.5661244106941198E-5</v>
      </c>
      <c r="AD16" s="1">
        <v>4.3698567793750497E-2</v>
      </c>
      <c r="AE16" s="1">
        <v>7.8438270263480104E-5</v>
      </c>
      <c r="AF16" s="1">
        <v>3.21119462339855E-2</v>
      </c>
      <c r="AG16" s="1">
        <v>5.5123178519805398E-5</v>
      </c>
      <c r="AH16" s="16">
        <v>0.38007615892387703</v>
      </c>
      <c r="AI16" s="1">
        <v>6.8748399456635496E-4</v>
      </c>
      <c r="AJ16" s="1">
        <v>5.6547789567455702E-2</v>
      </c>
      <c r="AK16" s="1">
        <v>1.49979144308264E-4</v>
      </c>
      <c r="AL16" s="1">
        <v>0.70707800311767</v>
      </c>
      <c r="AM16" s="1">
        <v>3.9206372702008697E-5</v>
      </c>
      <c r="AN16" s="1">
        <v>8.6988866779071401</v>
      </c>
      <c r="AO16" s="1">
        <v>4.21516884716107E-4</v>
      </c>
    </row>
    <row r="17" spans="1:41" x14ac:dyDescent="0.25">
      <c r="A17" t="s">
        <v>32</v>
      </c>
      <c r="B17" s="1">
        <v>5.89182263653129E-4</v>
      </c>
      <c r="C17" s="1">
        <v>2.7288653222354701E-6</v>
      </c>
      <c r="D17" s="1">
        <v>3.41625065713806E-4</v>
      </c>
      <c r="E17" s="1">
        <v>3.1095303366155401E-6</v>
      </c>
      <c r="F17" s="1">
        <v>1.7520121575102701E-3</v>
      </c>
      <c r="G17" s="1">
        <v>2.9189338810185501E-6</v>
      </c>
      <c r="H17" s="1">
        <v>2.96012172812491E-2</v>
      </c>
      <c r="I17" s="1">
        <v>7.3178267066098196E-5</v>
      </c>
      <c r="J17" s="1">
        <v>2.29911545087179E-3</v>
      </c>
      <c r="K17" s="1">
        <v>6.3139387952257402E-6</v>
      </c>
      <c r="L17" s="1">
        <v>1.2613680638186501E-2</v>
      </c>
      <c r="M17" s="1">
        <v>3.1328784370116698E-5</v>
      </c>
      <c r="N17" s="1">
        <v>1.4548801815236601E-2</v>
      </c>
      <c r="O17" s="1">
        <v>3.94952672213252E-5</v>
      </c>
      <c r="P17" s="1">
        <v>5.3445893489732603E-2</v>
      </c>
      <c r="Q17" s="1">
        <v>8.4242330087696497E-3</v>
      </c>
      <c r="R17" s="1">
        <v>0.95300759824251602</v>
      </c>
      <c r="S17" s="1">
        <v>2.62438384994131E-2</v>
      </c>
      <c r="T17" s="1">
        <v>8.0104116776591194</v>
      </c>
      <c r="U17" s="1">
        <v>3.6067570712515297E-2</v>
      </c>
    </row>
    <row r="18" spans="1:41" x14ac:dyDescent="0.25">
      <c r="A18" t="s">
        <v>33</v>
      </c>
      <c r="V18" s="1">
        <v>2.4737443954887102E-5</v>
      </c>
      <c r="W18" s="1">
        <v>4.9749025776559702E-6</v>
      </c>
      <c r="X18" s="1">
        <v>3.3455122112233799E-6</v>
      </c>
      <c r="Y18" s="1">
        <v>1.4855054007223699E-6</v>
      </c>
      <c r="Z18" s="1">
        <v>2.4104218642236499E-3</v>
      </c>
      <c r="AA18" s="1">
        <v>9.1350165722485696E-6</v>
      </c>
      <c r="AB18" s="1">
        <v>1.33141201703502E-4</v>
      </c>
      <c r="AC18" s="1">
        <v>3.9571250477032297E-4</v>
      </c>
      <c r="AD18" s="1">
        <v>4.4186519360824503E-2</v>
      </c>
      <c r="AE18" s="1">
        <v>1.5933464153615701E-4</v>
      </c>
      <c r="AF18" s="1">
        <v>3.1924571497127401E-2</v>
      </c>
      <c r="AG18" s="1">
        <v>2.6128980011264801E-4</v>
      </c>
      <c r="AH18" s="16">
        <v>0.38431153216015201</v>
      </c>
      <c r="AI18" s="1">
        <v>1.39301943923563E-3</v>
      </c>
      <c r="AJ18" s="1">
        <v>5.6281719975836197E-2</v>
      </c>
      <c r="AK18" s="1">
        <v>1.3561967387997099E-4</v>
      </c>
      <c r="AL18" s="1">
        <v>0.70777562901010005</v>
      </c>
      <c r="AM18" s="1">
        <v>1.45952521167566E-4</v>
      </c>
      <c r="AN18" s="1">
        <v>8.6981843776050507</v>
      </c>
      <c r="AO18" s="1">
        <v>5.3237996449775795E-4</v>
      </c>
    </row>
    <row r="19" spans="1:41" x14ac:dyDescent="0.25">
      <c r="A19" t="s">
        <v>34</v>
      </c>
      <c r="B19" s="1">
        <v>5.0489194525317905E-4</v>
      </c>
      <c r="C19" s="1">
        <v>3.2514316352191401E-6</v>
      </c>
      <c r="D19" s="1">
        <v>3.4795504394391898E-4</v>
      </c>
      <c r="E19" s="1">
        <v>2.8750675016782599E-6</v>
      </c>
      <c r="F19" s="1">
        <v>1.7714375604642499E-3</v>
      </c>
      <c r="G19" s="1">
        <v>3.0503661886263002E-6</v>
      </c>
      <c r="H19" s="1">
        <v>3.9111367782259501E-2</v>
      </c>
      <c r="I19" s="1">
        <v>9.0273134950226403E-5</v>
      </c>
      <c r="J19" s="1">
        <v>2.4146683182945899E-3</v>
      </c>
      <c r="K19" s="1">
        <v>5.6205167639916204E-6</v>
      </c>
      <c r="L19" s="1">
        <v>1.6323781284183301E-2</v>
      </c>
      <c r="M19" s="1">
        <v>3.6225896289813303E-5</v>
      </c>
      <c r="N19" s="1">
        <v>1.53627848835458E-2</v>
      </c>
      <c r="O19" s="1">
        <v>3.2738369437140199E-5</v>
      </c>
      <c r="P19" s="1">
        <v>4.8585401619770402E-2</v>
      </c>
      <c r="Q19" s="1">
        <v>6.5929576758432997E-3</v>
      </c>
      <c r="R19" s="1">
        <v>1.06269922613426</v>
      </c>
      <c r="S19" s="1">
        <v>2.3421663561540799E-2</v>
      </c>
      <c r="T19" s="1">
        <v>7.9536098900749996</v>
      </c>
      <c r="U19" s="1">
        <v>2.59638786740965E-2</v>
      </c>
    </row>
    <row r="20" spans="1:41" s="13" customFormat="1" x14ac:dyDescent="0.25">
      <c r="A20" s="13" t="s">
        <v>35</v>
      </c>
      <c r="V20" s="14">
        <v>-5.1886229793274298E-5</v>
      </c>
      <c r="W20" s="14">
        <v>2.1944821171717098E-6</v>
      </c>
      <c r="X20" s="14">
        <v>6.9266808418323703E-6</v>
      </c>
      <c r="Y20" s="14">
        <v>1.3713095178668499E-6</v>
      </c>
      <c r="Z20" s="14">
        <v>3.8421583883075698E-2</v>
      </c>
      <c r="AA20" s="14">
        <v>7.0016017748492903E-5</v>
      </c>
      <c r="AB20" s="14">
        <v>3.5843924472696602E-3</v>
      </c>
      <c r="AC20" s="14">
        <v>7.9191072246846195E-5</v>
      </c>
      <c r="AD20" s="14">
        <v>0.70637819397199697</v>
      </c>
      <c r="AE20" s="14">
        <v>1.3059560793506201E-3</v>
      </c>
      <c r="AF20" s="14">
        <v>0.512752833319297</v>
      </c>
      <c r="AG20" s="14">
        <v>9.38069066153622E-4</v>
      </c>
      <c r="AH20" s="15">
        <v>6.1450674680299802</v>
      </c>
      <c r="AI20" s="14">
        <v>1.13569304033841E-2</v>
      </c>
      <c r="AJ20" s="14">
        <v>5.65021286943138E-2</v>
      </c>
      <c r="AK20" s="14">
        <v>7.7749646796641708E-6</v>
      </c>
      <c r="AL20" s="14">
        <v>0.710147098328197</v>
      </c>
      <c r="AM20" s="14">
        <v>4.3484106094837003E-6</v>
      </c>
      <c r="AN20" s="14">
        <v>8.69954449626265</v>
      </c>
      <c r="AO20" s="14">
        <v>8.2473061533869805E-5</v>
      </c>
    </row>
    <row r="21" spans="1:41" x14ac:dyDescent="0.25">
      <c r="A21" t="s">
        <v>36</v>
      </c>
      <c r="B21" s="1">
        <v>5.9280421950854995E-4</v>
      </c>
      <c r="C21" s="1">
        <v>6.36919523303798E-6</v>
      </c>
      <c r="D21" s="1">
        <v>3.3841805970592401E-4</v>
      </c>
      <c r="E21" s="1">
        <v>2.2556373065993102E-6</v>
      </c>
      <c r="F21" s="1">
        <v>1.7749867906149399E-3</v>
      </c>
      <c r="G21" s="1">
        <v>6.3946381190968604E-6</v>
      </c>
      <c r="H21" s="1">
        <v>3.2475110329432802E-2</v>
      </c>
      <c r="I21" s="1">
        <v>3.3830049294716598E-4</v>
      </c>
      <c r="J21" s="1">
        <v>3.0053395853687102E-3</v>
      </c>
      <c r="K21" s="1">
        <v>2.1802019015809901E-5</v>
      </c>
      <c r="L21" s="1">
        <v>1.42012253706367E-2</v>
      </c>
      <c r="M21" s="1">
        <v>1.42994234287918E-4</v>
      </c>
      <c r="N21" s="1">
        <v>2.0249279916209E-2</v>
      </c>
      <c r="O21" s="1">
        <v>1.6590955840875299E-4</v>
      </c>
      <c r="P21" s="1">
        <v>5.2522124329651303E-2</v>
      </c>
      <c r="Q21" s="1">
        <v>3.9312119817482899E-3</v>
      </c>
      <c r="R21" s="1">
        <v>0.90735754227434295</v>
      </c>
      <c r="S21" s="1">
        <v>1.19680831360966E-2</v>
      </c>
      <c r="T21" s="1">
        <v>8.0035509375681499</v>
      </c>
      <c r="U21" s="1">
        <v>2.08585393417497E-2</v>
      </c>
    </row>
    <row r="22" spans="1:41" s="13" customFormat="1" x14ac:dyDescent="0.25">
      <c r="A22" s="13" t="s">
        <v>37</v>
      </c>
      <c r="V22" s="14">
        <v>-4.1702554714142801E-6</v>
      </c>
      <c r="W22" s="14">
        <v>3.06632863311285E-6</v>
      </c>
      <c r="X22" s="14">
        <v>1.2077314410697499E-5</v>
      </c>
      <c r="Y22" s="14">
        <v>1.32952344074662E-6</v>
      </c>
      <c r="Z22" s="14">
        <v>3.6494139539069603E-2</v>
      </c>
      <c r="AA22" s="14">
        <v>1.07925993863478E-4</v>
      </c>
      <c r="AB22" s="14">
        <v>6.4214455732934498E-4</v>
      </c>
      <c r="AC22" s="14">
        <v>1.7486739612367099E-4</v>
      </c>
      <c r="AD22" s="14">
        <v>0.66999222036500905</v>
      </c>
      <c r="AE22" s="14">
        <v>2.0063003540584799E-3</v>
      </c>
      <c r="AF22" s="14">
        <v>0.48515693859690401</v>
      </c>
      <c r="AG22" s="14">
        <v>1.50645618449312E-3</v>
      </c>
      <c r="AH22" s="15">
        <v>5.8254902538984004</v>
      </c>
      <c r="AI22" s="14">
        <v>1.7536868500820101E-2</v>
      </c>
      <c r="AJ22" s="14">
        <v>5.6500905187236002E-2</v>
      </c>
      <c r="AK22" s="14">
        <v>8.7676675681397605E-6</v>
      </c>
      <c r="AL22" s="14">
        <v>0.71022231516666601</v>
      </c>
      <c r="AM22" s="14">
        <v>7.1511239963857797E-6</v>
      </c>
      <c r="AN22" s="14">
        <v>8.6954780310877506</v>
      </c>
      <c r="AO22" s="14">
        <v>1.3979146211325901E-4</v>
      </c>
    </row>
    <row r="23" spans="1:41" x14ac:dyDescent="0.25">
      <c r="A23" t="s">
        <v>38</v>
      </c>
      <c r="B23" s="1">
        <v>5.6535148442493697E-4</v>
      </c>
      <c r="C23" s="1">
        <v>2.8329129041695E-6</v>
      </c>
      <c r="D23" s="1">
        <v>3.3922619765413599E-4</v>
      </c>
      <c r="E23" s="1">
        <v>2.1719280715856799E-6</v>
      </c>
      <c r="F23" s="1">
        <v>1.82233242396155E-3</v>
      </c>
      <c r="G23" s="1">
        <v>3.1362549169755599E-6</v>
      </c>
      <c r="H23" s="1">
        <v>3.3496935056081201E-2</v>
      </c>
      <c r="I23" s="1">
        <v>1.12672040793617E-4</v>
      </c>
      <c r="J23" s="1">
        <v>3.5999191153052801E-3</v>
      </c>
      <c r="K23" s="1">
        <v>1.46501072256854E-5</v>
      </c>
      <c r="L23" s="1">
        <v>1.50090738975674E-2</v>
      </c>
      <c r="M23" s="1">
        <v>5.2635728499744897E-5</v>
      </c>
      <c r="N23" s="1">
        <v>2.51312485805456E-2</v>
      </c>
      <c r="O23" s="1">
        <v>1.17583971006848E-4</v>
      </c>
      <c r="P23" s="1">
        <v>5.2045977553814099E-2</v>
      </c>
      <c r="Q23" s="1">
        <v>3.2359263685884901E-3</v>
      </c>
      <c r="R23" s="1">
        <v>0.84396303430199004</v>
      </c>
      <c r="S23" s="1">
        <v>6.2300133364202696E-3</v>
      </c>
      <c r="T23" s="1">
        <v>8.0581693462312405</v>
      </c>
      <c r="U23" s="1">
        <v>1.29755870578574E-2</v>
      </c>
    </row>
    <row r="24" spans="1:41" x14ac:dyDescent="0.25">
      <c r="A24" t="s">
        <v>39</v>
      </c>
      <c r="V24" s="1">
        <v>2.4472904128662701E-6</v>
      </c>
      <c r="W24" s="1">
        <v>2.6306330806792302E-6</v>
      </c>
      <c r="X24" s="1">
        <v>6.81255377058951E-6</v>
      </c>
      <c r="Y24" s="1">
        <v>1.5566981320154599E-6</v>
      </c>
      <c r="Z24" s="1">
        <v>2.4998999155591501E-3</v>
      </c>
      <c r="AA24" s="1">
        <v>1.15307991632612E-5</v>
      </c>
      <c r="AB24" s="1">
        <v>1.85558068781653E-3</v>
      </c>
      <c r="AC24" s="1">
        <v>2.08728966750489E-4</v>
      </c>
      <c r="AD24" s="1">
        <v>4.56569020294482E-2</v>
      </c>
      <c r="AE24" s="1">
        <v>1.4945725657566301E-4</v>
      </c>
      <c r="AF24" s="1">
        <v>3.3652871444483597E-2</v>
      </c>
      <c r="AG24" s="1">
        <v>1.7966708429490699E-4</v>
      </c>
      <c r="AH24" s="16">
        <v>0.396973708764573</v>
      </c>
      <c r="AI24" s="1">
        <v>1.2925900925885999E-3</v>
      </c>
      <c r="AJ24" s="1">
        <v>5.6318757295762002E-2</v>
      </c>
      <c r="AK24" s="1">
        <v>1.2556516126632601E-4</v>
      </c>
      <c r="AL24" s="1">
        <v>0.70732343555277699</v>
      </c>
      <c r="AM24" s="1">
        <v>5.9886804205255099E-5</v>
      </c>
      <c r="AN24" s="1">
        <v>8.6972573816198402</v>
      </c>
      <c r="AO24" s="1">
        <v>3.9166266949555901E-4</v>
      </c>
    </row>
    <row r="25" spans="1:41" x14ac:dyDescent="0.25">
      <c r="A25" t="s">
        <v>40</v>
      </c>
      <c r="B25" s="1">
        <v>6.0422274566399503E-4</v>
      </c>
      <c r="C25" s="1">
        <v>2.9194161512516901E-6</v>
      </c>
      <c r="D25" s="1">
        <v>3.6745860889490398E-4</v>
      </c>
      <c r="E25" s="1">
        <v>2.8528488948990401E-6</v>
      </c>
      <c r="F25" s="1">
        <v>1.88158285737615E-3</v>
      </c>
      <c r="G25" s="1">
        <v>3.3860246558204099E-6</v>
      </c>
      <c r="H25" s="1">
        <v>3.5565260203075003E-2</v>
      </c>
      <c r="I25" s="1">
        <v>9.8737628424476804E-5</v>
      </c>
      <c r="J25" s="1">
        <v>2.90438643529631E-3</v>
      </c>
      <c r="K25" s="1">
        <v>6.2185936751920801E-6</v>
      </c>
      <c r="L25" s="1">
        <v>1.5308761598622799E-2</v>
      </c>
      <c r="M25" s="1">
        <v>4.0351605304447699E-5</v>
      </c>
      <c r="N25" s="1">
        <v>1.922639959726E-2</v>
      </c>
      <c r="O25" s="1">
        <v>4.3880981301861302E-5</v>
      </c>
      <c r="P25" s="1">
        <v>4.5057873038868802E-2</v>
      </c>
      <c r="Q25" s="1">
        <v>5.0261543498139501E-3</v>
      </c>
      <c r="R25" s="1">
        <v>0.90501350247877999</v>
      </c>
      <c r="S25" s="1">
        <v>1.5050564078574E-2</v>
      </c>
      <c r="T25" s="1">
        <v>8.0619356038672301</v>
      </c>
      <c r="U25" s="1">
        <v>2.1584295998906801E-2</v>
      </c>
    </row>
    <row r="26" spans="1:41" x14ac:dyDescent="0.25">
      <c r="A26" t="s">
        <v>41</v>
      </c>
      <c r="V26" s="1">
        <v>1.8191106434002801E-6</v>
      </c>
      <c r="W26" s="1">
        <v>2.11686271297307E-6</v>
      </c>
      <c r="X26" s="1">
        <v>6.2461328434804998E-6</v>
      </c>
      <c r="Y26" s="1">
        <v>1.3460142822762899E-6</v>
      </c>
      <c r="Z26" s="1">
        <v>2.6007767425669701E-3</v>
      </c>
      <c r="AA26" s="1">
        <v>5.1833035006869204E-6</v>
      </c>
      <c r="AB26" s="1">
        <v>1.41374577807592E-3</v>
      </c>
      <c r="AC26" s="1">
        <v>3.0665295420472101E-5</v>
      </c>
      <c r="AD26" s="1">
        <v>4.7458177072180502E-2</v>
      </c>
      <c r="AE26" s="1">
        <v>7.6193638678086499E-5</v>
      </c>
      <c r="AF26" s="1">
        <v>3.4758410105166802E-2</v>
      </c>
      <c r="AG26" s="1">
        <v>5.3422360316666001E-5</v>
      </c>
      <c r="AH26" s="16">
        <v>0.41235095512935699</v>
      </c>
      <c r="AI26" s="1">
        <v>6.6066104241542804E-4</v>
      </c>
      <c r="AJ26" s="1">
        <v>5.62464488898438E-2</v>
      </c>
      <c r="AK26" s="1">
        <v>1.17666393430987E-4</v>
      </c>
      <c r="AL26" s="1">
        <v>0.70735606842349297</v>
      </c>
      <c r="AM26" s="1">
        <v>3.3020871730858402E-5</v>
      </c>
      <c r="AN26" s="1">
        <v>8.6903160459907198</v>
      </c>
      <c r="AO26" s="1">
        <v>3.8618691882697903E-4</v>
      </c>
    </row>
    <row r="27" spans="1:41" x14ac:dyDescent="0.25">
      <c r="A27" t="s">
        <v>42</v>
      </c>
      <c r="B27" s="1">
        <v>6.7934097965338495E-4</v>
      </c>
      <c r="C27" s="1">
        <v>3.0871938910708901E-6</v>
      </c>
      <c r="D27" s="1">
        <v>3.82629775309535E-4</v>
      </c>
      <c r="E27" s="1">
        <v>2.5605925736324699E-6</v>
      </c>
      <c r="F27" s="1">
        <v>1.9310249537228901E-3</v>
      </c>
      <c r="G27" s="1">
        <v>3.0319451988016599E-6</v>
      </c>
      <c r="H27" s="1">
        <v>3.50945242813736E-2</v>
      </c>
      <c r="I27" s="1">
        <v>9.7371437262580704E-5</v>
      </c>
      <c r="J27" s="1">
        <v>2.58311932170309E-3</v>
      </c>
      <c r="K27" s="1">
        <v>6.6666344507329004E-6</v>
      </c>
      <c r="L27" s="1">
        <v>1.48750096258164E-2</v>
      </c>
      <c r="M27" s="1">
        <v>4.0844796277780201E-5</v>
      </c>
      <c r="N27" s="1">
        <v>1.6386579006868601E-2</v>
      </c>
      <c r="O27" s="1">
        <v>4.6238677131185297E-5</v>
      </c>
      <c r="P27" s="1">
        <v>3.8297979226710702E-2</v>
      </c>
      <c r="Q27" s="1">
        <v>6.5103018192921398E-3</v>
      </c>
      <c r="R27" s="1">
        <v>0.96965795878192895</v>
      </c>
      <c r="S27" s="1">
        <v>2.1789201842912598E-2</v>
      </c>
      <c r="T27" s="1">
        <v>8.0033432688060007</v>
      </c>
      <c r="U27" s="1">
        <v>2.89095753593905E-2</v>
      </c>
    </row>
    <row r="28" spans="1:41" x14ac:dyDescent="0.25">
      <c r="A28" t="s">
        <v>43</v>
      </c>
      <c r="V28" s="1">
        <v>6.3071640202217599E-6</v>
      </c>
      <c r="W28" s="1">
        <v>2.9338814413735698E-6</v>
      </c>
      <c r="X28" s="1">
        <v>8.3775562434052195E-6</v>
      </c>
      <c r="Y28" s="1">
        <v>1.45515615219365E-6</v>
      </c>
      <c r="Z28" s="1">
        <v>2.6185664419569499E-3</v>
      </c>
      <c r="AA28" s="1">
        <v>2.72183204236709E-6</v>
      </c>
      <c r="AB28" s="1">
        <v>7.0982036618574698E-4</v>
      </c>
      <c r="AC28" s="1">
        <v>6.39529116408808E-5</v>
      </c>
      <c r="AD28" s="1">
        <v>4.7276359679957601E-2</v>
      </c>
      <c r="AE28" s="1">
        <v>6.3105410134089301E-5</v>
      </c>
      <c r="AF28" s="1">
        <v>3.4342852501654801E-2</v>
      </c>
      <c r="AG28" s="1">
        <v>5.0919608620113798E-5</v>
      </c>
      <c r="AH28" s="16">
        <v>0.410441304539792</v>
      </c>
      <c r="AI28" s="1">
        <v>5.5187333189279095E-4</v>
      </c>
      <c r="AJ28" s="1">
        <v>5.64926888183074E-2</v>
      </c>
      <c r="AK28" s="1">
        <v>1.34282780614336E-4</v>
      </c>
      <c r="AL28" s="1">
        <v>0.70759503990710904</v>
      </c>
      <c r="AM28" s="1">
        <v>4.6346332560192898E-5</v>
      </c>
      <c r="AN28" s="1">
        <v>8.6842952697280396</v>
      </c>
      <c r="AO28" s="1">
        <v>4.4799594969246998E-4</v>
      </c>
    </row>
    <row r="29" spans="1:41" x14ac:dyDescent="0.25">
      <c r="A29" t="s">
        <v>44</v>
      </c>
      <c r="B29" s="1">
        <v>7.5290995361941505E-4</v>
      </c>
      <c r="C29" s="1">
        <v>2.4832986844786201E-6</v>
      </c>
      <c r="D29" s="1">
        <v>3.77822299336738E-4</v>
      </c>
      <c r="E29" s="1">
        <v>2.6128498225060398E-6</v>
      </c>
      <c r="F29" s="1">
        <v>1.92472855411351E-3</v>
      </c>
      <c r="G29" s="1">
        <v>2.6690490563248399E-6</v>
      </c>
      <c r="H29" s="1">
        <v>3.2123944494382502E-2</v>
      </c>
      <c r="I29" s="1">
        <v>8.9902575774778002E-5</v>
      </c>
      <c r="J29" s="1">
        <v>2.3348791438453699E-3</v>
      </c>
      <c r="K29" s="1">
        <v>6.8494315981431897E-6</v>
      </c>
      <c r="L29" s="1">
        <v>1.3572177386637799E-2</v>
      </c>
      <c r="M29" s="1">
        <v>3.71177356373766E-5</v>
      </c>
      <c r="N29" s="1">
        <v>1.4362248625333101E-2</v>
      </c>
      <c r="O29" s="1">
        <v>4.3510300123214402E-5</v>
      </c>
      <c r="P29" s="1">
        <v>5.4351865014459801E-2</v>
      </c>
      <c r="Q29" s="1">
        <v>7.0354733548059099E-3</v>
      </c>
      <c r="R29" s="1">
        <v>1.04814674250854</v>
      </c>
      <c r="S29" s="1">
        <v>2.75331100424424E-2</v>
      </c>
      <c r="T29" s="1">
        <v>7.9270323323636402</v>
      </c>
      <c r="U29" s="1">
        <v>3.48666746631804E-2</v>
      </c>
    </row>
    <row r="30" spans="1:41" x14ac:dyDescent="0.25">
      <c r="A30" t="s">
        <v>45</v>
      </c>
      <c r="V30" s="1">
        <v>-4.0135342406726502E-5</v>
      </c>
      <c r="W30" s="1">
        <v>2.9928303961408998E-6</v>
      </c>
      <c r="X30" s="1">
        <v>1.6046081575147901E-5</v>
      </c>
      <c r="Y30" s="1">
        <v>1.41351854921164E-6</v>
      </c>
      <c r="Z30" s="1">
        <v>2.7125304044782598E-3</v>
      </c>
      <c r="AA30" s="1">
        <v>3.5508229162102298E-6</v>
      </c>
      <c r="AB30" s="1">
        <v>3.1480245810129302E-3</v>
      </c>
      <c r="AC30" s="1">
        <v>7.08675440739026E-5</v>
      </c>
      <c r="AD30" s="1">
        <v>4.8819999579534097E-2</v>
      </c>
      <c r="AE30" s="1">
        <v>5.7901158324470098E-5</v>
      </c>
      <c r="AF30" s="1">
        <v>3.6385702628967398E-2</v>
      </c>
      <c r="AG30" s="1">
        <v>4.2049287834076997E-5</v>
      </c>
      <c r="AH30" s="16">
        <v>0.42368109037452401</v>
      </c>
      <c r="AI30" s="1">
        <v>5.0598739446378797E-4</v>
      </c>
      <c r="AJ30" s="1">
        <v>5.5978650420647001E-2</v>
      </c>
      <c r="AK30" s="1">
        <v>1.17151298196444E-4</v>
      </c>
      <c r="AL30" s="1">
        <v>0.70692288844050399</v>
      </c>
      <c r="AM30" s="1">
        <v>4.3454336773145999E-5</v>
      </c>
      <c r="AN30" s="1">
        <v>8.6829750382603006</v>
      </c>
      <c r="AO30" s="1">
        <v>4.4746615958848797E-4</v>
      </c>
    </row>
    <row r="31" spans="1:41" x14ac:dyDescent="0.25">
      <c r="A31" t="s">
        <v>46</v>
      </c>
      <c r="B31" s="1">
        <v>7.6576743241704096E-4</v>
      </c>
      <c r="C31" s="1">
        <v>2.7174932598776702E-6</v>
      </c>
      <c r="D31" s="1">
        <v>3.9695688881597201E-4</v>
      </c>
      <c r="E31" s="1">
        <v>2.2754854200688601E-6</v>
      </c>
      <c r="F31" s="1">
        <v>2.0045829661365501E-3</v>
      </c>
      <c r="G31" s="1">
        <v>3.2232016923712699E-6</v>
      </c>
      <c r="H31" s="1">
        <v>3.3022131945026699E-2</v>
      </c>
      <c r="I31" s="1">
        <v>9.8043381243603794E-5</v>
      </c>
      <c r="J31" s="1">
        <v>2.3052724701048502E-3</v>
      </c>
      <c r="K31" s="1">
        <v>6.1634555831702501E-6</v>
      </c>
      <c r="L31" s="1">
        <v>1.38734688273204E-2</v>
      </c>
      <c r="M31" s="1">
        <v>3.97494895522209E-5</v>
      </c>
      <c r="N31" s="1">
        <v>1.39544699634411E-2</v>
      </c>
      <c r="O31" s="1">
        <v>3.92045383960394E-5</v>
      </c>
      <c r="P31" s="1">
        <v>4.8134474564387797E-2</v>
      </c>
      <c r="Q31" s="1">
        <v>7.4660118721158897E-3</v>
      </c>
      <c r="R31" s="1">
        <v>1.0512068897268401</v>
      </c>
      <c r="S31" s="1">
        <v>2.9619166386238401E-2</v>
      </c>
      <c r="T31" s="1">
        <v>7.9412522800546199</v>
      </c>
      <c r="U31" s="1">
        <v>3.50412637247072E-2</v>
      </c>
    </row>
    <row r="32" spans="1:41" x14ac:dyDescent="0.25">
      <c r="A32" t="s">
        <v>47</v>
      </c>
      <c r="V32" s="1">
        <v>7.6854162283479901E-6</v>
      </c>
      <c r="W32" s="1">
        <v>4.5049837497478E-6</v>
      </c>
      <c r="X32" s="1">
        <v>6.95423522600366E-6</v>
      </c>
      <c r="Y32" s="1">
        <v>1.62184691327222E-6</v>
      </c>
      <c r="Z32" s="1">
        <v>2.7931175180626201E-3</v>
      </c>
      <c r="AA32" s="1">
        <v>1.4821042859805E-5</v>
      </c>
      <c r="AB32" s="1">
        <v>2.22247189925433E-3</v>
      </c>
      <c r="AC32" s="1">
        <v>1.5434424959471E-4</v>
      </c>
      <c r="AD32" s="1">
        <v>5.0578483195126901E-2</v>
      </c>
      <c r="AE32" s="1">
        <v>1.9518724932126699E-4</v>
      </c>
      <c r="AF32" s="1">
        <v>3.7300546012541201E-2</v>
      </c>
      <c r="AG32" s="1">
        <v>1.9232744960127001E-4</v>
      </c>
      <c r="AH32" s="16">
        <v>0.43867466479433498</v>
      </c>
      <c r="AI32" s="1">
        <v>1.68323879246098E-3</v>
      </c>
      <c r="AJ32" s="1">
        <v>5.6434241735830601E-2</v>
      </c>
      <c r="AK32" s="1">
        <v>9.7580911712722798E-5</v>
      </c>
      <c r="AL32" s="1">
        <v>0.70734985900933001</v>
      </c>
      <c r="AM32" s="1">
        <v>3.6020947502279202E-5</v>
      </c>
      <c r="AN32" s="1">
        <v>8.6751468054969791</v>
      </c>
      <c r="AO32" s="1">
        <v>3.9152063812427398E-4</v>
      </c>
    </row>
    <row r="33" spans="1:41" x14ac:dyDescent="0.25">
      <c r="A33" t="s">
        <v>48</v>
      </c>
      <c r="B33" s="1">
        <v>8.7416501976910399E-4</v>
      </c>
      <c r="C33" s="1">
        <v>5.6168594821346797E-6</v>
      </c>
      <c r="D33" s="1">
        <v>4.2201864938106397E-4</v>
      </c>
      <c r="E33" s="1">
        <v>2.86193066964056E-6</v>
      </c>
      <c r="F33" s="1">
        <v>2.07512046554546E-3</v>
      </c>
      <c r="G33" s="1">
        <v>5.2641141763807497E-6</v>
      </c>
      <c r="H33" s="1">
        <v>3.11975781769545E-2</v>
      </c>
      <c r="I33" s="1">
        <v>2.3591822313084E-4</v>
      </c>
      <c r="J33" s="1">
        <v>2.0879493629813901E-3</v>
      </c>
      <c r="K33" s="1">
        <v>1.11925297711235E-5</v>
      </c>
      <c r="L33" s="1">
        <v>1.29984994147458E-2</v>
      </c>
      <c r="M33" s="1">
        <v>9.5339595709023698E-5</v>
      </c>
      <c r="N33" s="1">
        <v>1.1935736605784101E-2</v>
      </c>
      <c r="O33" s="1">
        <v>7.9040268769535696E-5</v>
      </c>
      <c r="P33" s="1">
        <v>2.3850124036642099E-2</v>
      </c>
      <c r="Q33" s="1">
        <v>1.01317286861422E-2</v>
      </c>
      <c r="R33" s="1">
        <v>1.04198296601943</v>
      </c>
      <c r="S33" s="1">
        <v>5.5091048309235599E-2</v>
      </c>
      <c r="T33" s="1">
        <v>7.9838888925560099</v>
      </c>
      <c r="U33" s="1">
        <v>5.9163356087356997E-2</v>
      </c>
    </row>
    <row r="34" spans="1:41" s="13" customFormat="1" x14ac:dyDescent="0.25">
      <c r="A34" s="13" t="s">
        <v>49</v>
      </c>
      <c r="V34" s="14">
        <v>9.8461316924670905E-5</v>
      </c>
      <c r="W34" s="14">
        <v>1.7670597339628401E-6</v>
      </c>
      <c r="X34" s="14">
        <v>4.0474535388308102E-6</v>
      </c>
      <c r="Y34" s="14">
        <v>1.5236255514738799E-6</v>
      </c>
      <c r="Z34" s="14">
        <v>3.9961648803454299E-2</v>
      </c>
      <c r="AA34" s="14">
        <v>8.3793158552420707E-5</v>
      </c>
      <c r="AB34" s="14">
        <v>-3.2536161026156E-3</v>
      </c>
      <c r="AC34" s="14">
        <v>6.9116634979611596E-5</v>
      </c>
      <c r="AD34" s="14">
        <v>0.730799601619743</v>
      </c>
      <c r="AE34" s="14">
        <v>1.52328703042212E-3</v>
      </c>
      <c r="AF34" s="14">
        <v>0.52692418150573905</v>
      </c>
      <c r="AG34" s="14">
        <v>1.1151178860845899E-3</v>
      </c>
      <c r="AH34" s="15">
        <v>6.3361668748512496</v>
      </c>
      <c r="AI34" s="14">
        <v>1.3222548530127E-2</v>
      </c>
      <c r="AJ34" s="14">
        <v>5.6620805248680302E-2</v>
      </c>
      <c r="AK34" s="14">
        <v>8.5704570558804095E-6</v>
      </c>
      <c r="AL34" s="14">
        <v>0.71031570709454195</v>
      </c>
      <c r="AM34" s="14">
        <v>4.8036607433231099E-6</v>
      </c>
      <c r="AN34" s="14">
        <v>8.6702850954102502</v>
      </c>
      <c r="AO34" s="14">
        <v>6.2019734148367197E-5</v>
      </c>
    </row>
    <row r="35" spans="1:41" x14ac:dyDescent="0.25">
      <c r="A35" t="s">
        <v>50</v>
      </c>
      <c r="B35" s="1">
        <v>7.4496264098995301E-4</v>
      </c>
      <c r="C35" s="1">
        <v>2.7216252960171302E-6</v>
      </c>
      <c r="D35" s="1">
        <v>4.2103661933947002E-4</v>
      </c>
      <c r="E35" s="1">
        <v>2.3956558364697701E-6</v>
      </c>
      <c r="F35" s="1">
        <v>2.10189606147063E-3</v>
      </c>
      <c r="G35" s="1">
        <v>3.66380720831217E-6</v>
      </c>
      <c r="H35" s="1">
        <v>3.3391407299481202E-2</v>
      </c>
      <c r="I35" s="1">
        <v>8.2094939567233806E-5</v>
      </c>
      <c r="J35" s="1">
        <v>3.0118240175582502E-3</v>
      </c>
      <c r="K35" s="1">
        <v>1.2914497137688101E-5</v>
      </c>
      <c r="L35" s="1">
        <v>1.44998700425596E-2</v>
      </c>
      <c r="M35" s="1">
        <v>3.8308079707835601E-5</v>
      </c>
      <c r="N35" s="1">
        <v>1.9528994498257998E-2</v>
      </c>
      <c r="O35" s="1">
        <v>1.0653058289676099E-4</v>
      </c>
      <c r="P35" s="1">
        <v>1.79859861628528E-2</v>
      </c>
      <c r="Q35" s="1">
        <v>5.3910253410882998E-3</v>
      </c>
      <c r="R35" s="1">
        <v>0.85098859170852403</v>
      </c>
      <c r="S35" s="1">
        <v>1.8817303502023201E-2</v>
      </c>
      <c r="T35" s="1">
        <v>8.11785346808532</v>
      </c>
      <c r="U35" s="1">
        <v>3.0277632372103201E-2</v>
      </c>
    </row>
    <row r="36" spans="1:41" s="13" customFormat="1" x14ac:dyDescent="0.25">
      <c r="A36" s="13" t="s">
        <v>51</v>
      </c>
      <c r="V36" s="14">
        <v>-4.6635912751226304E-6</v>
      </c>
      <c r="W36" s="14">
        <v>1.8420593991611901E-6</v>
      </c>
      <c r="X36" s="14">
        <v>1.7357964367099201E-5</v>
      </c>
      <c r="Y36" s="14">
        <v>1.45392328841024E-6</v>
      </c>
      <c r="Z36" s="14">
        <v>4.1980412931211603E-2</v>
      </c>
      <c r="AA36" s="14">
        <v>6.1753869160898706E-5</v>
      </c>
      <c r="AB36" s="14">
        <v>7.5631003687568605E-4</v>
      </c>
      <c r="AC36" s="14">
        <v>8.2023189216406605E-5</v>
      </c>
      <c r="AD36" s="14">
        <v>0.76831570148686601</v>
      </c>
      <c r="AE36" s="14">
        <v>1.14375061307701E-3</v>
      </c>
      <c r="AF36" s="14">
        <v>0.55576310356490999</v>
      </c>
      <c r="AG36" s="14">
        <v>8.4073994391694695E-4</v>
      </c>
      <c r="AH36" s="15">
        <v>6.6662632097280099</v>
      </c>
      <c r="AI36" s="14">
        <v>9.9446541592814203E-3</v>
      </c>
      <c r="AJ36" s="14">
        <v>5.6540993033562199E-2</v>
      </c>
      <c r="AK36" s="14">
        <v>7.7452289417453507E-6</v>
      </c>
      <c r="AL36" s="14">
        <v>0.71021890184689396</v>
      </c>
      <c r="AM36" s="14">
        <v>4.2348572016432503E-6</v>
      </c>
      <c r="AN36" s="14">
        <v>8.6767696326025305</v>
      </c>
      <c r="AO36" s="14">
        <v>6.2381405200331497E-5</v>
      </c>
    </row>
    <row r="37" spans="1:41" x14ac:dyDescent="0.25">
      <c r="A37" t="s">
        <v>52</v>
      </c>
      <c r="B37" s="1">
        <v>8.0654133167479595E-4</v>
      </c>
      <c r="C37" s="1">
        <v>2.9881548808356999E-6</v>
      </c>
      <c r="D37" s="1">
        <v>4.0493007948067802E-4</v>
      </c>
      <c r="E37" s="1">
        <v>3.1627891487548699E-6</v>
      </c>
      <c r="F37" s="1">
        <v>2.0616294912726698E-3</v>
      </c>
      <c r="G37" s="1">
        <v>3.3312263264703701E-6</v>
      </c>
      <c r="H37" s="1">
        <v>2.8558802901518399E-2</v>
      </c>
      <c r="I37" s="1">
        <v>9.2885379364803801E-5</v>
      </c>
      <c r="J37" s="1">
        <v>3.2961054862472401E-3</v>
      </c>
      <c r="K37" s="1">
        <v>1.22161950902696E-5</v>
      </c>
      <c r="L37" s="1">
        <v>1.28603889490757E-2</v>
      </c>
      <c r="M37" s="1">
        <v>4.3941094678324999E-5</v>
      </c>
      <c r="N37" s="1">
        <v>2.20182126165979E-2</v>
      </c>
      <c r="O37" s="1">
        <v>1.0245806504043501E-4</v>
      </c>
      <c r="P37" s="1">
        <v>3.43316190255415E-2</v>
      </c>
      <c r="Q37" s="1">
        <v>5.22838118241588E-3</v>
      </c>
      <c r="R37" s="1">
        <v>0.828055516324263</v>
      </c>
      <c r="S37" s="1">
        <v>8.4601669099150893E-3</v>
      </c>
      <c r="T37" s="1">
        <v>8.10264440139645</v>
      </c>
      <c r="U37" s="1">
        <v>1.9613684727876099E-2</v>
      </c>
    </row>
    <row r="38" spans="1:41" x14ac:dyDescent="0.25">
      <c r="A38" t="s">
        <v>53</v>
      </c>
      <c r="V38" s="1">
        <v>5.4858338149615699E-5</v>
      </c>
      <c r="W38" s="1">
        <v>3.40301157370878E-6</v>
      </c>
      <c r="X38" s="1">
        <v>9.5463530515623602E-6</v>
      </c>
      <c r="Y38" s="1">
        <v>1.5548812963615899E-6</v>
      </c>
      <c r="Z38" s="1">
        <v>2.9898077023772498E-3</v>
      </c>
      <c r="AA38" s="1">
        <v>7.0137680627346902E-6</v>
      </c>
      <c r="AB38" s="1">
        <v>6.7592296148983005E-4</v>
      </c>
      <c r="AC38" s="1">
        <v>2.7701548589099201E-5</v>
      </c>
      <c r="AD38" s="1">
        <v>5.4028008605068498E-2</v>
      </c>
      <c r="AE38" s="1">
        <v>7.4913135837919695E-5</v>
      </c>
      <c r="AF38" s="1">
        <v>3.9183958452134598E-2</v>
      </c>
      <c r="AG38" s="1">
        <v>4.9297807210746602E-5</v>
      </c>
      <c r="AH38" s="16">
        <v>0.46853001270259598</v>
      </c>
      <c r="AI38" s="1">
        <v>6.4566264763954895E-4</v>
      </c>
      <c r="AJ38" s="1">
        <v>5.6443907226349399E-2</v>
      </c>
      <c r="AK38" s="1">
        <v>1.02145069442032E-4</v>
      </c>
      <c r="AL38" s="1">
        <v>0.707838635864528</v>
      </c>
      <c r="AM38" s="1">
        <v>3.5218980437018499E-5</v>
      </c>
      <c r="AN38" s="1">
        <v>8.6742130254643097</v>
      </c>
      <c r="AO38" s="1">
        <v>3.8407419964538999E-4</v>
      </c>
    </row>
    <row r="39" spans="1:41" x14ac:dyDescent="0.25">
      <c r="A39" t="s">
        <v>54</v>
      </c>
      <c r="B39" s="1">
        <v>8.3197973550895598E-4</v>
      </c>
      <c r="C39" s="1">
        <v>2.5105324729406398E-6</v>
      </c>
      <c r="D39" s="1">
        <v>4.4267695027405999E-4</v>
      </c>
      <c r="E39" s="1">
        <v>2.5658516085876601E-6</v>
      </c>
      <c r="F39" s="1">
        <v>2.1602967897594301E-3</v>
      </c>
      <c r="G39" s="1">
        <v>2.3023704756889799E-6</v>
      </c>
      <c r="H39" s="1">
        <v>3.0151024046595701E-2</v>
      </c>
      <c r="I39" s="1">
        <v>8.0617377029001705E-5</v>
      </c>
      <c r="J39" s="1">
        <v>2.7016606689070199E-3</v>
      </c>
      <c r="K39" s="1">
        <v>7.52436217171987E-6</v>
      </c>
      <c r="L39" s="1">
        <v>1.30226301566493E-2</v>
      </c>
      <c r="M39" s="1">
        <v>3.4793165407125798E-5</v>
      </c>
      <c r="N39" s="1">
        <v>1.6766824261954399E-2</v>
      </c>
      <c r="O39" s="1">
        <v>6.0641445347991501E-5</v>
      </c>
      <c r="P39" s="1">
        <v>-4.7727693972653704E-3</v>
      </c>
      <c r="Q39" s="1">
        <v>7.10301717214814E-3</v>
      </c>
      <c r="R39" s="1">
        <v>0.86382975742246004</v>
      </c>
      <c r="S39" s="1">
        <v>2.1474753910827999E-2</v>
      </c>
      <c r="T39" s="1">
        <v>8.1233647471153798</v>
      </c>
      <c r="U39" s="1">
        <v>3.27511883312381E-2</v>
      </c>
    </row>
    <row r="40" spans="1:41" x14ac:dyDescent="0.25">
      <c r="A40" t="s">
        <v>55</v>
      </c>
      <c r="V40" s="1">
        <v>1.3422776551329301E-5</v>
      </c>
      <c r="W40" s="1">
        <v>3.8102987333327401E-6</v>
      </c>
      <c r="X40" s="1">
        <v>7.7971677124004995E-6</v>
      </c>
      <c r="Y40" s="1">
        <v>1.87131939339011E-6</v>
      </c>
      <c r="Z40" s="1">
        <v>3.4939493022202602E-3</v>
      </c>
      <c r="AA40" s="1">
        <v>9.2440216235496E-6</v>
      </c>
      <c r="AB40" s="1">
        <v>7.24949092609521E-3</v>
      </c>
      <c r="AC40" s="1">
        <v>1.72386956318056E-5</v>
      </c>
      <c r="AD40" s="1">
        <v>6.3143254824854098E-2</v>
      </c>
      <c r="AE40" s="1">
        <v>9.90512610811589E-5</v>
      </c>
      <c r="AF40" s="1">
        <v>4.8318084794562399E-2</v>
      </c>
      <c r="AG40" s="1">
        <v>6.8463321804495999E-5</v>
      </c>
      <c r="AH40" s="16">
        <v>0.54703500287803197</v>
      </c>
      <c r="AI40" s="1">
        <v>8.4408087080012004E-4</v>
      </c>
      <c r="AJ40" s="1">
        <v>5.6694773827728397E-2</v>
      </c>
      <c r="AK40" s="1">
        <v>1.0611165867565901E-4</v>
      </c>
      <c r="AL40" s="1">
        <v>0.707281713822832</v>
      </c>
      <c r="AM40" s="1">
        <v>2.5207751062591298E-5</v>
      </c>
      <c r="AN40" s="1">
        <v>8.6653818119935995</v>
      </c>
      <c r="AO40" s="1">
        <v>3.6291046538444098E-4</v>
      </c>
    </row>
    <row r="41" spans="1:41" x14ac:dyDescent="0.25">
      <c r="A41" t="s">
        <v>56</v>
      </c>
      <c r="B41" s="1">
        <v>1.0209984586646501E-3</v>
      </c>
      <c r="C41" s="1">
        <v>3.4434738891670999E-6</v>
      </c>
      <c r="D41" s="1">
        <v>4.7279857044091398E-4</v>
      </c>
      <c r="E41" s="1">
        <v>2.4681178283226899E-6</v>
      </c>
      <c r="F41" s="1">
        <v>2.2685297355512501E-3</v>
      </c>
      <c r="G41" s="1">
        <v>2.7678578254455101E-6</v>
      </c>
      <c r="H41" s="1">
        <v>2.7464373800956E-2</v>
      </c>
      <c r="I41" s="1">
        <v>1.19276691446188E-4</v>
      </c>
      <c r="J41" s="1">
        <v>2.1707194593587201E-3</v>
      </c>
      <c r="K41" s="1">
        <v>5.7991369630912098E-6</v>
      </c>
      <c r="L41" s="1">
        <v>1.1587609636760299E-2</v>
      </c>
      <c r="M41" s="1">
        <v>4.6659156202441201E-5</v>
      </c>
      <c r="N41" s="1">
        <v>1.2120949693376499E-2</v>
      </c>
      <c r="O41" s="1">
        <v>3.2455016482923099E-5</v>
      </c>
      <c r="P41" s="1">
        <v>-0.13749281847792499</v>
      </c>
      <c r="Q41" s="1">
        <v>7.4183196056447701E-2</v>
      </c>
      <c r="R41" s="1">
        <v>0.721239751544271</v>
      </c>
      <c r="S41" s="1">
        <v>0.124779682366454</v>
      </c>
      <c r="T41" s="1">
        <v>8.8709291883467998</v>
      </c>
      <c r="U41" s="1">
        <v>0.40139177150960298</v>
      </c>
    </row>
    <row r="42" spans="1:41" x14ac:dyDescent="0.25">
      <c r="A42" t="s">
        <v>57</v>
      </c>
      <c r="V42" s="1">
        <v>2.8965491524822899E-5</v>
      </c>
      <c r="W42" s="1">
        <v>8.1312350937547295E-6</v>
      </c>
      <c r="X42" s="1">
        <v>-7.0613433758269E-7</v>
      </c>
      <c r="Y42" s="1">
        <v>1.6886681012179101E-6</v>
      </c>
      <c r="Z42" s="1">
        <v>2.8505323474379701E-3</v>
      </c>
      <c r="AA42" s="1">
        <v>1.6833456698552199E-5</v>
      </c>
      <c r="AB42" s="1">
        <v>9.0789079539783295E-4</v>
      </c>
      <c r="AC42" s="1">
        <v>1.72842492372373E-4</v>
      </c>
      <c r="AD42" s="1">
        <v>5.2226093123858001E-2</v>
      </c>
      <c r="AE42" s="1">
        <v>2.19952832125865E-4</v>
      </c>
      <c r="AF42" s="1">
        <v>3.7943405913748403E-2</v>
      </c>
      <c r="AG42" s="1">
        <v>2.1726699219543001E-4</v>
      </c>
      <c r="AH42" s="16">
        <v>0.45213315352195499</v>
      </c>
      <c r="AI42" s="1">
        <v>1.89830843687902E-3</v>
      </c>
      <c r="AJ42" s="1">
        <v>5.6537067537721197E-2</v>
      </c>
      <c r="AK42" s="1">
        <v>1.1318748370405301E-4</v>
      </c>
      <c r="AL42" s="1">
        <v>0.70759946216434999</v>
      </c>
      <c r="AM42" s="1">
        <v>4.7328106464580998E-5</v>
      </c>
      <c r="AN42" s="1">
        <v>8.6570049517003103</v>
      </c>
      <c r="AO42" s="1">
        <v>4.3248562137372898E-4</v>
      </c>
    </row>
    <row r="43" spans="1:41" x14ac:dyDescent="0.25">
      <c r="A43" t="s">
        <v>58</v>
      </c>
      <c r="B43" s="1">
        <v>1.12710315114229E-3</v>
      </c>
      <c r="C43" s="1">
        <v>4.5602457779755299E-6</v>
      </c>
      <c r="D43" s="1">
        <v>4.7092693421998299E-4</v>
      </c>
      <c r="E43" s="1">
        <v>2.6139176109175199E-6</v>
      </c>
      <c r="F43" s="1">
        <v>2.2627802711805002E-3</v>
      </c>
      <c r="G43" s="1">
        <v>4.6353864775619001E-6</v>
      </c>
      <c r="H43" s="1">
        <v>2.3901195739852499E-2</v>
      </c>
      <c r="I43" s="1">
        <v>1.1013310301413999E-4</v>
      </c>
      <c r="J43" s="1">
        <v>2.0221066714724298E-3</v>
      </c>
      <c r="K43" s="1">
        <v>7.1732433824738398E-6</v>
      </c>
      <c r="L43" s="1">
        <v>1.01199681996893E-2</v>
      </c>
      <c r="M43" s="1">
        <v>4.52151864568747E-5</v>
      </c>
      <c r="N43" s="1">
        <v>1.09527128992066E-2</v>
      </c>
      <c r="O43" s="1">
        <v>4.6639508986420399E-5</v>
      </c>
      <c r="P43" s="1">
        <v>-0.12792317389206501</v>
      </c>
      <c r="Q43" s="1">
        <v>4.8834784353181698E-2</v>
      </c>
      <c r="R43" s="1">
        <v>0.56508378764314304</v>
      </c>
      <c r="S43" s="1">
        <v>0.15263732054470799</v>
      </c>
      <c r="T43" s="1">
        <v>8.0609219627728699</v>
      </c>
      <c r="U43" s="1">
        <v>0.45356327070138103</v>
      </c>
    </row>
    <row r="44" spans="1:41" x14ac:dyDescent="0.25">
      <c r="A44" t="s">
        <v>59</v>
      </c>
      <c r="V44" s="1">
        <v>2.1922377793792801E-6</v>
      </c>
      <c r="W44" s="1">
        <v>3.3699719412852799E-6</v>
      </c>
      <c r="X44" s="1">
        <v>1.34374722420878E-5</v>
      </c>
      <c r="Y44" s="1">
        <v>1.60454050699225E-6</v>
      </c>
      <c r="Z44" s="1">
        <v>3.1539781636536301E-3</v>
      </c>
      <c r="AA44" s="1">
        <v>1.09026061603518E-5</v>
      </c>
      <c r="AB44" s="1">
        <v>1.9581572088443601E-3</v>
      </c>
      <c r="AC44" s="1">
        <v>4.4037447197947901E-5</v>
      </c>
      <c r="AD44" s="1">
        <v>5.6791256828377601E-2</v>
      </c>
      <c r="AE44" s="1">
        <v>1.4626240852558901E-4</v>
      </c>
      <c r="AF44" s="1">
        <v>4.1615323522048497E-2</v>
      </c>
      <c r="AG44" s="1">
        <v>1.1668386495199599E-4</v>
      </c>
      <c r="AH44" s="16">
        <v>0.49130186491745098</v>
      </c>
      <c r="AI44" s="1">
        <v>1.2540199971684701E-3</v>
      </c>
      <c r="AJ44" s="1">
        <v>5.6307560281010097E-2</v>
      </c>
      <c r="AK44" s="1">
        <v>9.5605191660019293E-5</v>
      </c>
      <c r="AL44" s="1">
        <v>0.70750488125632705</v>
      </c>
      <c r="AM44" s="1">
        <v>3.2383366693634697E-5</v>
      </c>
      <c r="AN44" s="1">
        <v>8.6540659028729898</v>
      </c>
      <c r="AO44" s="1">
        <v>3.7113234800291499E-4</v>
      </c>
    </row>
    <row r="45" spans="1:41" x14ac:dyDescent="0.25">
      <c r="A45" t="s">
        <v>60</v>
      </c>
      <c r="B45" s="1">
        <v>1.09173354793747E-3</v>
      </c>
      <c r="C45" s="1">
        <v>2.6024869042036398E-6</v>
      </c>
      <c r="D45" s="1">
        <v>4.9615204049348902E-4</v>
      </c>
      <c r="E45" s="1">
        <v>2.64235260982375E-6</v>
      </c>
      <c r="F45" s="1">
        <v>2.3760051288305899E-3</v>
      </c>
      <c r="G45" s="1">
        <v>3.6646665300714999E-6</v>
      </c>
      <c r="H45" s="1">
        <v>2.4098627221522301E-2</v>
      </c>
      <c r="I45" s="1">
        <v>6.7924534827684495E-5</v>
      </c>
      <c r="J45" s="1">
        <v>2.04785141688957E-3</v>
      </c>
      <c r="K45" s="1">
        <v>5.9606676176287798E-6</v>
      </c>
      <c r="L45" s="1">
        <v>1.0173675482152599E-2</v>
      </c>
      <c r="M45" s="1">
        <v>2.8093853278500801E-5</v>
      </c>
      <c r="N45" s="1">
        <v>1.08542870467808E-2</v>
      </c>
      <c r="O45" s="1">
        <v>4.3386455050995197E-5</v>
      </c>
      <c r="P45" s="1">
        <v>-0.10017988467096101</v>
      </c>
      <c r="Q45" s="1">
        <v>4.3814233300719603E-2</v>
      </c>
      <c r="R45" s="1">
        <v>0.738413094493791</v>
      </c>
      <c r="S45" s="1">
        <v>0.109131587950291</v>
      </c>
      <c r="T45" s="1">
        <v>7.3942740012133896</v>
      </c>
      <c r="U45" s="1">
        <v>0.96080897562002399</v>
      </c>
    </row>
    <row r="46" spans="1:41" x14ac:dyDescent="0.25">
      <c r="A46" t="s">
        <v>61</v>
      </c>
      <c r="V46" s="1">
        <v>2.31875777307119E-5</v>
      </c>
      <c r="W46" s="1">
        <v>5.5707217252803296E-6</v>
      </c>
      <c r="X46" s="1">
        <v>1.0609410984895701E-5</v>
      </c>
      <c r="Y46" s="1">
        <v>1.60020991438802E-6</v>
      </c>
      <c r="Z46" s="1">
        <v>3.1293500563667198E-3</v>
      </c>
      <c r="AA46" s="1">
        <v>3.3598088258263498E-6</v>
      </c>
      <c r="AB46" s="1">
        <v>1.3500752223507501E-3</v>
      </c>
      <c r="AC46" s="1">
        <v>7.8926524746448506E-5</v>
      </c>
      <c r="AD46" s="1">
        <v>5.6310691228194903E-2</v>
      </c>
      <c r="AE46" s="1">
        <v>7.8369806175729805E-5</v>
      </c>
      <c r="AF46" s="1">
        <v>4.1024765027556101E-2</v>
      </c>
      <c r="AG46" s="1">
        <v>7.1551473770134906E-5</v>
      </c>
      <c r="AH46" s="16">
        <v>0.48687185683060102</v>
      </c>
      <c r="AI46" s="1">
        <v>6.8670784788042803E-4</v>
      </c>
      <c r="AJ46" s="1">
        <v>5.6452648171620802E-2</v>
      </c>
      <c r="AK46" s="1">
        <v>1.16789515486101E-4</v>
      </c>
      <c r="AL46" s="1">
        <v>0.707669255275302</v>
      </c>
      <c r="AM46" s="1">
        <v>3.9166421354304601E-5</v>
      </c>
      <c r="AN46" s="1">
        <v>8.6487461979523701</v>
      </c>
      <c r="AO46" s="1">
        <v>3.66908720698668E-4</v>
      </c>
    </row>
    <row r="47" spans="1:41" x14ac:dyDescent="0.25">
      <c r="A47" t="s">
        <v>62</v>
      </c>
      <c r="B47" s="1">
        <v>1.2729916682300299E-3</v>
      </c>
      <c r="C47" s="1">
        <v>3.76681254413518E-6</v>
      </c>
      <c r="D47" s="1">
        <v>5.0497031181704201E-4</v>
      </c>
      <c r="E47" s="1">
        <v>2.7205651941505698E-6</v>
      </c>
      <c r="F47" s="1">
        <v>2.3907004801535601E-3</v>
      </c>
      <c r="G47" s="1">
        <v>4.21366478653575E-6</v>
      </c>
      <c r="H47" s="1">
        <v>2.0879654469824701E-2</v>
      </c>
      <c r="I47" s="1">
        <v>5.9239458610337999E-5</v>
      </c>
      <c r="J47" s="1">
        <v>2.0285363172148499E-3</v>
      </c>
      <c r="K47" s="1">
        <v>6.3328051849758801E-6</v>
      </c>
      <c r="L47" s="1">
        <v>8.9334417181065294E-3</v>
      </c>
      <c r="M47" s="1">
        <v>2.47380066522258E-5</v>
      </c>
      <c r="N47" s="1">
        <v>1.06466450712884E-2</v>
      </c>
      <c r="O47" s="1">
        <v>3.3907523859850002E-5</v>
      </c>
      <c r="P47" s="1">
        <v>-0.21788322198993099</v>
      </c>
      <c r="Q47" s="1">
        <v>8.2724638828188798E-2</v>
      </c>
      <c r="R47" s="1">
        <v>0.45406752116488602</v>
      </c>
      <c r="S47" s="1">
        <v>0.204364402197874</v>
      </c>
      <c r="T47" s="1">
        <v>5.8184500124330096</v>
      </c>
      <c r="U47" s="1">
        <v>1.3866128145855701</v>
      </c>
    </row>
    <row r="48" spans="1:41" s="13" customFormat="1" x14ac:dyDescent="0.25">
      <c r="A48" s="13" t="s">
        <v>63</v>
      </c>
      <c r="V48" s="14">
        <v>2.1493965817643599E-6</v>
      </c>
      <c r="W48" s="14">
        <v>2.0050628739830101E-6</v>
      </c>
      <c r="X48" s="14">
        <v>4.9968042992075198E-5</v>
      </c>
      <c r="Y48" s="14">
        <v>1.21751712747093E-6</v>
      </c>
      <c r="Z48" s="14">
        <v>4.6360221311561603E-2</v>
      </c>
      <c r="AA48" s="14">
        <v>8.5650294075750901E-5</v>
      </c>
      <c r="AB48" s="14">
        <v>7.2068366287259304E-4</v>
      </c>
      <c r="AC48" s="14">
        <v>5.0257448708748898E-5</v>
      </c>
      <c r="AD48" s="14">
        <v>0.84044406623617995</v>
      </c>
      <c r="AE48" s="14">
        <v>1.56584678665298E-3</v>
      </c>
      <c r="AF48" s="14">
        <v>0.606798027193162</v>
      </c>
      <c r="AG48" s="14">
        <v>1.14402926242864E-3</v>
      </c>
      <c r="AH48" s="15">
        <v>7.2660534480554997</v>
      </c>
      <c r="AI48" s="14">
        <v>1.35271496312426E-2</v>
      </c>
      <c r="AJ48" s="14">
        <v>5.6686850656364897E-2</v>
      </c>
      <c r="AK48" s="14">
        <v>6.6250114118327902E-6</v>
      </c>
      <c r="AL48" s="14">
        <v>0.71023583806516</v>
      </c>
      <c r="AM48" s="14">
        <v>5.2199606579742403E-6</v>
      </c>
      <c r="AN48" s="14">
        <v>8.6463048651292898</v>
      </c>
      <c r="AO48" s="14">
        <v>5.7331169867931499E-5</v>
      </c>
    </row>
    <row r="49" spans="1:41" x14ac:dyDescent="0.25">
      <c r="A49" t="s">
        <v>64</v>
      </c>
      <c r="B49" s="1">
        <v>1.3198126959544599E-3</v>
      </c>
      <c r="C49" s="1">
        <v>2.8096919870658901E-6</v>
      </c>
      <c r="D49" s="1">
        <v>4.6862759643293602E-4</v>
      </c>
      <c r="E49" s="1">
        <v>2.57732146867436E-6</v>
      </c>
      <c r="F49" s="1">
        <v>2.2974452299386102E-3</v>
      </c>
      <c r="G49" s="1">
        <v>2.5682132305587302E-6</v>
      </c>
      <c r="H49" s="1">
        <v>1.8320357678007899E-2</v>
      </c>
      <c r="I49" s="1">
        <v>5.3131619066321402E-5</v>
      </c>
      <c r="J49" s="1">
        <v>2.5203208391150699E-3</v>
      </c>
      <c r="K49" s="1">
        <v>1.0913291021237599E-5</v>
      </c>
      <c r="L49" s="1">
        <v>8.3244608386062093E-3</v>
      </c>
      <c r="M49" s="1">
        <v>2.7208539911331098E-5</v>
      </c>
      <c r="N49" s="1">
        <v>1.49742213231578E-2</v>
      </c>
      <c r="O49" s="1">
        <v>8.3674677622641103E-5</v>
      </c>
      <c r="P49" s="1">
        <v>3.1146370618945801E-3</v>
      </c>
      <c r="Q49" s="1">
        <v>8.1900653499288999E-3</v>
      </c>
      <c r="R49" s="1">
        <v>0.82764484412728201</v>
      </c>
      <c r="S49" s="1">
        <v>1.4974001921599899E-2</v>
      </c>
      <c r="T49" s="1">
        <v>8.0788636999343506</v>
      </c>
      <c r="U49" s="1">
        <v>3.4094434555628397E-2</v>
      </c>
    </row>
    <row r="50" spans="1:41" s="13" customFormat="1" x14ac:dyDescent="0.25">
      <c r="A50" s="13" t="s">
        <v>65</v>
      </c>
      <c r="V50" s="14">
        <v>1.3104228291420801E-4</v>
      </c>
      <c r="W50" s="14">
        <v>1.1762443356916299E-5</v>
      </c>
      <c r="X50" s="14">
        <v>2.9980611496248502E-5</v>
      </c>
      <c r="Y50" s="14">
        <v>1.51181026848726E-6</v>
      </c>
      <c r="Z50" s="14">
        <v>4.2515385349431903E-2</v>
      </c>
      <c r="AA50" s="14">
        <v>2.4089175808272501E-4</v>
      </c>
      <c r="AB50" s="14">
        <v>-1.42371248583558E-3</v>
      </c>
      <c r="AC50" s="14">
        <v>1.6473933845710201E-4</v>
      </c>
      <c r="AD50" s="14">
        <v>0.77114466086519295</v>
      </c>
      <c r="AE50" s="14">
        <v>4.5253525436492401E-3</v>
      </c>
      <c r="AF50" s="14">
        <v>0.55605474867677895</v>
      </c>
      <c r="AG50" s="14">
        <v>3.3379515775791299E-3</v>
      </c>
      <c r="AH50" s="15">
        <v>6.6686299325003304</v>
      </c>
      <c r="AI50" s="14">
        <v>3.9391282014096501E-2</v>
      </c>
      <c r="AJ50" s="14">
        <v>5.67785445051949E-2</v>
      </c>
      <c r="AK50" s="14">
        <v>1.1082423389420699E-5</v>
      </c>
      <c r="AL50" s="14">
        <v>0.71029485230254596</v>
      </c>
      <c r="AM50" s="14">
        <v>5.8866816463591602E-6</v>
      </c>
      <c r="AN50" s="14">
        <v>8.6469734261026296</v>
      </c>
      <c r="AO50" s="14">
        <v>1.19637255438307E-4</v>
      </c>
    </row>
    <row r="51" spans="1:41" x14ac:dyDescent="0.25">
      <c r="A51" t="s">
        <v>66</v>
      </c>
      <c r="B51" s="1">
        <v>1.0482901397569E-3</v>
      </c>
      <c r="C51" s="1">
        <v>2.53200400085323E-6</v>
      </c>
      <c r="D51" s="1">
        <v>4.9432458196515595E-4</v>
      </c>
      <c r="E51" s="1">
        <v>2.7711909779252899E-6</v>
      </c>
      <c r="F51" s="1">
        <v>2.4125083090413002E-3</v>
      </c>
      <c r="G51" s="1">
        <v>3.6441820503704499E-6</v>
      </c>
      <c r="H51" s="1">
        <v>2.07221255140695E-2</v>
      </c>
      <c r="I51" s="1">
        <v>5.8908843195984903E-5</v>
      </c>
      <c r="J51" s="1">
        <v>3.1130514827143402E-3</v>
      </c>
      <c r="K51" s="1">
        <v>1.22730044343702E-5</v>
      </c>
      <c r="L51" s="1">
        <v>9.6330045079038307E-3</v>
      </c>
      <c r="M51" s="1">
        <v>3.0677994540575197E-5</v>
      </c>
      <c r="N51" s="1">
        <v>1.9546749455596701E-2</v>
      </c>
      <c r="O51" s="1">
        <v>9.6867071923573603E-5</v>
      </c>
      <c r="P51" s="1">
        <v>2.10415322367589E-3</v>
      </c>
      <c r="Q51" s="1">
        <v>5.5799209223506303E-3</v>
      </c>
      <c r="R51" s="1">
        <v>0.78809544063944503</v>
      </c>
      <c r="S51" s="1">
        <v>8.3773587538622206E-3</v>
      </c>
      <c r="T51" s="1">
        <v>8.1385489888334295</v>
      </c>
      <c r="U51" s="1">
        <v>2.2861497233489101E-2</v>
      </c>
    </row>
    <row r="52" spans="1:41" x14ac:dyDescent="0.25">
      <c r="A52" t="s">
        <v>67</v>
      </c>
      <c r="V52" s="1">
        <v>4.45240186151773E-6</v>
      </c>
      <c r="W52" s="1">
        <v>2.1964126622963902E-6</v>
      </c>
      <c r="X52" s="1">
        <v>7.6878131477976508E-6</v>
      </c>
      <c r="Y52" s="1">
        <v>1.34400666091655E-6</v>
      </c>
      <c r="Z52" s="1">
        <v>3.2166598004918999E-3</v>
      </c>
      <c r="AA52" s="1">
        <v>4.3454909123316399E-6</v>
      </c>
      <c r="AB52" s="1">
        <v>1.31661267648112E-3</v>
      </c>
      <c r="AC52" s="1">
        <v>3.0561045075279901E-5</v>
      </c>
      <c r="AD52" s="1">
        <v>5.80219538752825E-2</v>
      </c>
      <c r="AE52" s="1">
        <v>8.1857104706439495E-5</v>
      </c>
      <c r="AF52" s="1">
        <v>4.22591011505241E-2</v>
      </c>
      <c r="AG52" s="1">
        <v>5.26517361218784E-5</v>
      </c>
      <c r="AH52" s="16">
        <v>0.50212087058231802</v>
      </c>
      <c r="AI52" s="1">
        <v>7.1301935175175301E-4</v>
      </c>
      <c r="AJ52" s="1">
        <v>5.66162549193766E-2</v>
      </c>
      <c r="AK52" s="1">
        <v>9.7352869118887399E-5</v>
      </c>
      <c r="AL52" s="1">
        <v>0.707575441926107</v>
      </c>
      <c r="AM52" s="1">
        <v>2.5404370558874702E-5</v>
      </c>
      <c r="AN52" s="1">
        <v>8.6558503876324799</v>
      </c>
      <c r="AO52" s="1">
        <v>3.4136618771000499E-4</v>
      </c>
    </row>
    <row r="53" spans="1:41" x14ac:dyDescent="0.25">
      <c r="A53" t="s">
        <v>68</v>
      </c>
      <c r="B53" s="1">
        <v>1.09977774065549E-3</v>
      </c>
      <c r="C53" s="1">
        <v>2.7443587349372999E-6</v>
      </c>
      <c r="D53" s="1">
        <v>5.0923265781219901E-4</v>
      </c>
      <c r="E53" s="1">
        <v>2.9830340067715301E-6</v>
      </c>
      <c r="F53" s="1">
        <v>2.4113557328725899E-3</v>
      </c>
      <c r="G53" s="1">
        <v>3.7218234783489902E-6</v>
      </c>
      <c r="H53" s="1">
        <v>1.9261982228492701E-2</v>
      </c>
      <c r="I53" s="1">
        <v>5.4323617285836597E-5</v>
      </c>
      <c r="J53" s="1">
        <v>2.5817618610293898E-3</v>
      </c>
      <c r="K53" s="1">
        <v>8.0351112958982703E-6</v>
      </c>
      <c r="L53" s="1">
        <v>8.6954080050493203E-3</v>
      </c>
      <c r="M53" s="1">
        <v>2.5487032419323501E-5</v>
      </c>
      <c r="N53" s="1">
        <v>1.5145787133747E-2</v>
      </c>
      <c r="O53" s="1">
        <v>5.8559565693029799E-5</v>
      </c>
      <c r="P53" s="1">
        <v>-6.8459946286996101E-2</v>
      </c>
      <c r="Q53" s="1">
        <v>1.50979713289352E-2</v>
      </c>
      <c r="R53" s="1">
        <v>0.70176551586551505</v>
      </c>
      <c r="S53" s="1">
        <v>3.5761935133719502E-2</v>
      </c>
      <c r="T53" s="1">
        <v>8.3594826791897496</v>
      </c>
      <c r="U53" s="1">
        <v>7.8375617368973E-2</v>
      </c>
    </row>
    <row r="54" spans="1:41" x14ac:dyDescent="0.25">
      <c r="A54" t="s">
        <v>69</v>
      </c>
      <c r="V54" s="1">
        <v>2.1678783501756101E-5</v>
      </c>
      <c r="W54" s="1">
        <v>4.2903634332936996E-6</v>
      </c>
      <c r="X54" s="1">
        <v>9.0662710672445893E-6</v>
      </c>
      <c r="Y54" s="1">
        <v>1.63825872299847E-6</v>
      </c>
      <c r="Z54" s="1">
        <v>3.3492076712193001E-3</v>
      </c>
      <c r="AA54" s="1">
        <v>4.1662335758295201E-6</v>
      </c>
      <c r="AB54" s="1">
        <v>1.9963042047549499E-3</v>
      </c>
      <c r="AC54" s="1">
        <v>3.5572969485632999E-5</v>
      </c>
      <c r="AD54" s="1">
        <v>6.0409577498183202E-2</v>
      </c>
      <c r="AE54" s="1">
        <v>6.5667160278662094E-5</v>
      </c>
      <c r="AF54" s="1">
        <v>4.4239228898411302E-2</v>
      </c>
      <c r="AG54" s="1">
        <v>4.6169744494026803E-5</v>
      </c>
      <c r="AH54" s="16">
        <v>0.52239971153711495</v>
      </c>
      <c r="AI54" s="1">
        <v>5.7239539306025802E-4</v>
      </c>
      <c r="AJ54" s="1">
        <v>5.6556013300067702E-2</v>
      </c>
      <c r="AK54" s="1">
        <v>1.0419605384126E-4</v>
      </c>
      <c r="AL54" s="1">
        <v>0.70775285738903604</v>
      </c>
      <c r="AM54" s="1">
        <v>2.94788545180636E-5</v>
      </c>
      <c r="AN54" s="1">
        <v>8.6498982736657908</v>
      </c>
      <c r="AO54" s="1">
        <v>3.86877215370588E-4</v>
      </c>
    </row>
    <row r="55" spans="1:41" x14ac:dyDescent="0.25">
      <c r="A55" t="s">
        <v>70</v>
      </c>
      <c r="B55" s="1">
        <v>1.3136609317729801E-3</v>
      </c>
      <c r="C55" s="1">
        <v>3.2190657244547699E-6</v>
      </c>
      <c r="D55" s="1">
        <v>5.06807741697712E-4</v>
      </c>
      <c r="E55" s="1">
        <v>2.5308057984235601E-6</v>
      </c>
      <c r="F55" s="1">
        <v>2.41307201207821E-3</v>
      </c>
      <c r="G55" s="1">
        <v>3.9911572693473198E-6</v>
      </c>
      <c r="H55" s="1">
        <v>1.6518556226070801E-2</v>
      </c>
      <c r="I55" s="1">
        <v>5.0449372481546303E-5</v>
      </c>
      <c r="J55" s="1">
        <v>2.2212270254827501E-3</v>
      </c>
      <c r="K55" s="1">
        <v>7.5451603024422499E-6</v>
      </c>
      <c r="L55" s="1">
        <v>7.38371653568521E-3</v>
      </c>
      <c r="M55" s="1">
        <v>2.14618847337308E-5</v>
      </c>
      <c r="N55" s="1">
        <v>1.21743853506698E-2</v>
      </c>
      <c r="O55" s="1">
        <v>5.7895280835217901E-5</v>
      </c>
      <c r="P55" s="1">
        <v>-0.13386819868718</v>
      </c>
      <c r="Q55" s="1">
        <v>6.3514015005923699E-2</v>
      </c>
      <c r="R55" s="1">
        <v>0.64236249863494699</v>
      </c>
      <c r="S55" s="1">
        <v>9.1956897136496601E-2</v>
      </c>
      <c r="T55" s="1">
        <v>6.08183934121835</v>
      </c>
      <c r="U55" s="1">
        <v>1.8032726690143399</v>
      </c>
    </row>
    <row r="56" spans="1:41" x14ac:dyDescent="0.25">
      <c r="A56" t="s">
        <v>71</v>
      </c>
      <c r="V56" s="1">
        <v>3.8117327279578999E-6</v>
      </c>
      <c r="W56" s="1">
        <v>6.0408790173974004E-6</v>
      </c>
      <c r="X56" s="1">
        <v>9.7268205686620501E-6</v>
      </c>
      <c r="Y56" s="1">
        <v>1.7790561768123E-6</v>
      </c>
      <c r="Z56" s="1">
        <v>3.4452741718717802E-3</v>
      </c>
      <c r="AA56" s="1">
        <v>5.7454425343029697E-6</v>
      </c>
      <c r="AB56" s="1">
        <v>2.9138690096518001E-3</v>
      </c>
      <c r="AC56" s="1">
        <v>4.1189025970793097E-5</v>
      </c>
      <c r="AD56" s="1">
        <v>6.1979135123079301E-2</v>
      </c>
      <c r="AE56" s="1">
        <v>7.2192166754565007E-5</v>
      </c>
      <c r="AF56" s="1">
        <v>4.56963644472601E-2</v>
      </c>
      <c r="AG56" s="1">
        <v>5.9521929559907097E-5</v>
      </c>
      <c r="AH56" s="16">
        <v>0.53536367173961996</v>
      </c>
      <c r="AI56" s="1">
        <v>6.2476076498067204E-4</v>
      </c>
      <c r="AJ56" s="1">
        <v>5.6552469056945297E-2</v>
      </c>
      <c r="AK56" s="1">
        <v>9.9818458583643199E-5</v>
      </c>
      <c r="AL56" s="1">
        <v>0.70757544553655805</v>
      </c>
      <c r="AM56" s="1">
        <v>2.97562408687721E-5</v>
      </c>
      <c r="AN56" s="1">
        <v>8.6398987304079</v>
      </c>
      <c r="AO56" s="1">
        <v>3.3169572324996899E-4</v>
      </c>
    </row>
    <row r="57" spans="1:41" x14ac:dyDescent="0.25">
      <c r="A57" t="s">
        <v>72</v>
      </c>
      <c r="B57" s="1">
        <v>1.51466858461873E-3</v>
      </c>
      <c r="C57" s="1">
        <v>3.1952371667910998E-6</v>
      </c>
      <c r="D57" s="1">
        <v>5.3112684606769402E-4</v>
      </c>
      <c r="E57" s="1">
        <v>2.9351284530718702E-6</v>
      </c>
      <c r="F57" s="1">
        <v>2.4614011837460698E-3</v>
      </c>
      <c r="G57" s="1">
        <v>2.9510077012555499E-6</v>
      </c>
      <c r="H57" s="1">
        <v>1.47648952048416E-2</v>
      </c>
      <c r="I57" s="1">
        <v>4.68262186696519E-5</v>
      </c>
      <c r="J57" s="1">
        <v>2.0281945686506501E-3</v>
      </c>
      <c r="K57" s="1">
        <v>8.4905408066691597E-6</v>
      </c>
      <c r="L57" s="1">
        <v>6.5629422005554503E-3</v>
      </c>
      <c r="M57" s="1">
        <v>2.08297921318616E-5</v>
      </c>
      <c r="N57" s="1">
        <v>1.04228843878041E-2</v>
      </c>
      <c r="O57" s="1">
        <v>5.2301937317833497E-5</v>
      </c>
      <c r="P57" s="1">
        <v>-0.205876529243365</v>
      </c>
      <c r="Q57" s="1">
        <v>9.9892316794811906E-2</v>
      </c>
      <c r="R57" s="1">
        <v>0.71944456075421803</v>
      </c>
      <c r="S57" s="1">
        <v>8.4098488225263904E-2</v>
      </c>
      <c r="T57" s="1">
        <v>3.7172147441618901</v>
      </c>
      <c r="U57" s="1">
        <v>1.14016049285474</v>
      </c>
    </row>
    <row r="58" spans="1:41" x14ac:dyDescent="0.25">
      <c r="A58" t="s">
        <v>73</v>
      </c>
      <c r="V58" s="1">
        <v>2.4813573328607202E-4</v>
      </c>
      <c r="W58" s="1">
        <v>7.7903433302508006E-6</v>
      </c>
      <c r="X58" s="1">
        <v>-1.30612548609745E-5</v>
      </c>
      <c r="Y58" s="1">
        <v>2.0109099569053099E-6</v>
      </c>
      <c r="Z58" s="1">
        <v>3.2033097273956399E-3</v>
      </c>
      <c r="AA58" s="1">
        <v>2.09796761655263E-5</v>
      </c>
      <c r="AB58" s="1">
        <v>-3.1768029235272601E-5</v>
      </c>
      <c r="AC58" s="1">
        <v>7.0016219014655399E-5</v>
      </c>
      <c r="AD58" s="1">
        <v>5.84634375037415E-2</v>
      </c>
      <c r="AE58" s="1">
        <v>2.6496613815987199E-4</v>
      </c>
      <c r="AF58" s="1">
        <v>4.2031851176452903E-2</v>
      </c>
      <c r="AG58" s="1">
        <v>2.1459553514330601E-4</v>
      </c>
      <c r="AH58" s="16">
        <v>0.50497867349417502</v>
      </c>
      <c r="AI58" s="1">
        <v>2.2769427656362498E-3</v>
      </c>
      <c r="AJ58" s="1">
        <v>5.7662843399381998E-2</v>
      </c>
      <c r="AK58" s="1">
        <v>9.6881533850374195E-5</v>
      </c>
      <c r="AL58" s="1">
        <v>0.70794321023760698</v>
      </c>
      <c r="AM58" s="1">
        <v>2.8841057140607899E-5</v>
      </c>
      <c r="AN58" s="1">
        <v>8.63449943028494</v>
      </c>
      <c r="AO58" s="1">
        <v>3.86380670211929E-4</v>
      </c>
    </row>
    <row r="59" spans="1:41" x14ac:dyDescent="0.25">
      <c r="A59" t="s">
        <v>74</v>
      </c>
      <c r="B59" s="1">
        <v>1.08044021859406E-3</v>
      </c>
      <c r="C59" s="1">
        <v>2.52799449098543E-6</v>
      </c>
      <c r="D59" s="1">
        <v>5.5380081157349701E-4</v>
      </c>
      <c r="E59" s="1">
        <v>2.2394210393524101E-6</v>
      </c>
      <c r="F59" s="1">
        <v>2.54625935558696E-3</v>
      </c>
      <c r="G59" s="1">
        <v>3.7342038214130399E-6</v>
      </c>
      <c r="H59" s="1">
        <v>1.6779656047956899E-2</v>
      </c>
      <c r="I59" s="1">
        <v>5.8117346007424602E-5</v>
      </c>
      <c r="J59" s="1">
        <v>2.0918018005140499E-3</v>
      </c>
      <c r="K59" s="1">
        <v>6.1938444019078401E-6</v>
      </c>
      <c r="L59" s="1">
        <v>7.3623679449264703E-3</v>
      </c>
      <c r="M59" s="1">
        <v>2.5313018741576999E-5</v>
      </c>
      <c r="N59" s="1">
        <v>1.07920736535486E-2</v>
      </c>
      <c r="O59" s="1">
        <v>3.8037866332978603E-5</v>
      </c>
      <c r="P59" s="1">
        <v>-0.88272958401892199</v>
      </c>
      <c r="Q59" s="1">
        <v>0.38697498395032398</v>
      </c>
      <c r="R59" s="1">
        <v>-3.6449553324793799E-2</v>
      </c>
      <c r="S59" s="1">
        <v>0.33317740383147498</v>
      </c>
      <c r="T59" s="1">
        <v>-5.0241601776399101</v>
      </c>
      <c r="U59" s="1">
        <v>5.8228951001646099</v>
      </c>
    </row>
    <row r="60" spans="1:41" x14ac:dyDescent="0.25">
      <c r="A60" t="s">
        <v>75</v>
      </c>
      <c r="V60" s="1">
        <v>-5.8065384116120303E-6</v>
      </c>
      <c r="W60" s="1">
        <v>2.2571576785915201E-6</v>
      </c>
      <c r="X60" s="1">
        <v>4.2355658645143002E-6</v>
      </c>
      <c r="Y60" s="1">
        <v>1.3149388981153E-6</v>
      </c>
      <c r="Z60" s="1">
        <v>3.5357652437292301E-3</v>
      </c>
      <c r="AA60" s="1">
        <v>3.5837445681994102E-6</v>
      </c>
      <c r="AB60" s="1">
        <v>1.87545313974855E-3</v>
      </c>
      <c r="AC60" s="1">
        <v>2.96500230245569E-5</v>
      </c>
      <c r="AD60" s="1">
        <v>6.4338148172678106E-2</v>
      </c>
      <c r="AE60" s="1">
        <v>6.4819469970965103E-5</v>
      </c>
      <c r="AF60" s="1">
        <v>4.6992226232152802E-2</v>
      </c>
      <c r="AG60" s="1">
        <v>4.4592845242047302E-5</v>
      </c>
      <c r="AH60" s="16">
        <v>0.55591780411904701</v>
      </c>
      <c r="AI60" s="1">
        <v>5.6162283358325105E-4</v>
      </c>
      <c r="AJ60" s="1">
        <v>5.6402909771545197E-2</v>
      </c>
      <c r="AK60" s="1">
        <v>9.4122988750199301E-5</v>
      </c>
      <c r="AL60" s="1">
        <v>0.70763055141050701</v>
      </c>
      <c r="AM60" s="1">
        <v>2.82823806562064E-5</v>
      </c>
      <c r="AN60" s="1">
        <v>8.6413862038271905</v>
      </c>
      <c r="AO60" s="1">
        <v>2.91647141457676E-4</v>
      </c>
    </row>
    <row r="61" spans="1:41" x14ac:dyDescent="0.25">
      <c r="A61" t="s">
        <v>76</v>
      </c>
      <c r="B61" s="1">
        <v>1.0596957247748799E-3</v>
      </c>
      <c r="C61" s="1">
        <v>2.7565913716509899E-6</v>
      </c>
      <c r="D61" s="1">
        <v>5.6124772116849305E-4</v>
      </c>
      <c r="E61" s="1">
        <v>3.0139245318972902E-6</v>
      </c>
      <c r="F61" s="1">
        <v>2.5632362025532398E-3</v>
      </c>
      <c r="G61" s="1">
        <v>2.9613934556617701E-6</v>
      </c>
      <c r="H61" s="1">
        <v>1.5436905716646901E-2</v>
      </c>
      <c r="I61" s="1">
        <v>4.7188765407850202E-5</v>
      </c>
      <c r="J61" s="1">
        <v>2.17313873231042E-3</v>
      </c>
      <c r="K61" s="1">
        <v>8.1523219635135696E-6</v>
      </c>
      <c r="L61" s="1">
        <v>6.89193816407924E-3</v>
      </c>
      <c r="M61" s="1">
        <v>1.99713042612871E-5</v>
      </c>
      <c r="N61" s="1">
        <v>1.14056518492758E-2</v>
      </c>
      <c r="O61" s="1">
        <v>5.2479651768656498E-5</v>
      </c>
      <c r="P61" s="1">
        <v>-0.91339001326608205</v>
      </c>
      <c r="Q61" s="1">
        <v>0.55264076394489503</v>
      </c>
      <c r="R61" s="1">
        <v>0.30649672156019198</v>
      </c>
      <c r="S61" s="1">
        <v>0.186413432166017</v>
      </c>
      <c r="T61" s="1">
        <v>-1.6927141787947799</v>
      </c>
      <c r="U61" s="1">
        <v>1.96308482667847</v>
      </c>
    </row>
    <row r="62" spans="1:41" s="13" customFormat="1" x14ac:dyDescent="0.25">
      <c r="A62" s="13" t="s">
        <v>77</v>
      </c>
      <c r="V62" s="14">
        <v>-9.00982372953756E-5</v>
      </c>
      <c r="W62" s="14">
        <v>1.73296575204096E-6</v>
      </c>
      <c r="X62" s="14">
        <v>2.5486654186670099E-5</v>
      </c>
      <c r="Y62" s="14">
        <v>1.3471064325688599E-6</v>
      </c>
      <c r="Z62" s="14">
        <v>5.37462037294981E-2</v>
      </c>
      <c r="AA62" s="14">
        <v>4.3654888052764503E-5</v>
      </c>
      <c r="AB62" s="14">
        <v>1.4140907074307E-3</v>
      </c>
      <c r="AC62" s="14">
        <v>1.9653890271379599E-5</v>
      </c>
      <c r="AD62" s="14">
        <v>0.97898432669033097</v>
      </c>
      <c r="AE62" s="14">
        <v>7.7671050379035796E-4</v>
      </c>
      <c r="AF62" s="14">
        <v>0.707030942988922</v>
      </c>
      <c r="AG62" s="14">
        <v>5.6207081862320505E-4</v>
      </c>
      <c r="AH62" s="15">
        <v>8.4630681127249208</v>
      </c>
      <c r="AI62" s="14">
        <v>6.6270736735151098E-3</v>
      </c>
      <c r="AJ62" s="14">
        <v>5.6580668036340098E-2</v>
      </c>
      <c r="AK62" s="14">
        <v>5.8352406240580798E-6</v>
      </c>
      <c r="AL62" s="14">
        <v>0.71022773435936404</v>
      </c>
      <c r="AM62" s="14">
        <v>3.89819200186342E-6</v>
      </c>
      <c r="AN62" s="14">
        <v>8.6450814958898992</v>
      </c>
      <c r="AO62" s="14">
        <v>1.15096042054043E-4</v>
      </c>
    </row>
    <row r="63" spans="1:41" x14ac:dyDescent="0.25">
      <c r="A63" t="s">
        <v>78</v>
      </c>
      <c r="B63" s="1">
        <v>1.2523637888300901E-3</v>
      </c>
      <c r="C63" s="1">
        <v>3.1733345201795498E-6</v>
      </c>
      <c r="D63" s="1">
        <v>5.3701114168819904E-4</v>
      </c>
      <c r="E63" s="1">
        <v>2.65461525544239E-6</v>
      </c>
      <c r="F63" s="1">
        <v>2.5404459764227501E-3</v>
      </c>
      <c r="G63" s="1">
        <v>2.7234844275040399E-6</v>
      </c>
      <c r="H63" s="1">
        <v>1.2973484914298601E-2</v>
      </c>
      <c r="I63" s="1">
        <v>2.7045803983428799E-5</v>
      </c>
      <c r="J63" s="1">
        <v>2.8045666590660501E-3</v>
      </c>
      <c r="K63" s="1">
        <v>9.5733171067311507E-6</v>
      </c>
      <c r="L63" s="1">
        <v>6.4088347147268901E-3</v>
      </c>
      <c r="M63" s="1">
        <v>1.58454765016996E-5</v>
      </c>
      <c r="N63" s="1">
        <v>1.6627182585809801E-2</v>
      </c>
      <c r="O63" s="1">
        <v>7.1376589732000595E-5</v>
      </c>
      <c r="P63" s="1">
        <v>-5.2563296826726502E-2</v>
      </c>
      <c r="Q63" s="1">
        <v>8.7774245319792703E-3</v>
      </c>
      <c r="R63" s="1">
        <v>0.736846306119747</v>
      </c>
      <c r="S63" s="1">
        <v>1.0684670181914199E-2</v>
      </c>
      <c r="T63" s="1">
        <v>8.2555377385447795</v>
      </c>
      <c r="U63" s="1">
        <v>4.0752360819635097E-2</v>
      </c>
    </row>
    <row r="64" spans="1:41" s="13" customFormat="1" x14ac:dyDescent="0.25">
      <c r="A64" s="13" t="s">
        <v>79</v>
      </c>
      <c r="V64" s="14">
        <v>6.1040777798342399E-6</v>
      </c>
      <c r="W64" s="14">
        <v>5.7901318401905902E-6</v>
      </c>
      <c r="X64" s="14">
        <v>2.7901491674579901E-5</v>
      </c>
      <c r="Y64" s="14">
        <v>1.3508031792592601E-6</v>
      </c>
      <c r="Z64" s="14">
        <v>5.1003467411613899E-2</v>
      </c>
      <c r="AA64" s="14">
        <v>5.9479038451273603E-5</v>
      </c>
      <c r="AB64" s="14">
        <v>6.2055441366429904E-4</v>
      </c>
      <c r="AC64" s="14">
        <v>2.88841421561341E-5</v>
      </c>
      <c r="AD64" s="14">
        <v>0.92843801264339498</v>
      </c>
      <c r="AE64" s="14">
        <v>1.1541941749846701E-3</v>
      </c>
      <c r="AF64" s="14">
        <v>0.67038474083990296</v>
      </c>
      <c r="AG64" s="14">
        <v>8.4395755607001696E-4</v>
      </c>
      <c r="AH64" s="15">
        <v>8.0294777660705705</v>
      </c>
      <c r="AI64" s="14">
        <v>1.00901982319699E-2</v>
      </c>
      <c r="AJ64" s="14">
        <v>5.6622545070268898E-2</v>
      </c>
      <c r="AK64" s="14">
        <v>6.1706823594540098E-6</v>
      </c>
      <c r="AL64" s="14">
        <v>0.71023338871708697</v>
      </c>
      <c r="AM64" s="14">
        <v>4.3033340395285099E-6</v>
      </c>
      <c r="AN64" s="14">
        <v>8.64881101507466</v>
      </c>
      <c r="AO64" s="14">
        <v>1.7124363684366701E-4</v>
      </c>
    </row>
    <row r="65" spans="1:41" x14ac:dyDescent="0.25">
      <c r="A65" t="s">
        <v>80</v>
      </c>
      <c r="B65" s="1">
        <v>1.0441067318925001E-3</v>
      </c>
      <c r="C65" s="1">
        <v>4.1746393259515001E-6</v>
      </c>
      <c r="D65" s="1">
        <v>5.3416856513608399E-4</v>
      </c>
      <c r="E65" s="1">
        <v>2.2342448875090499E-6</v>
      </c>
      <c r="F65" s="1">
        <v>2.57094546994595E-3</v>
      </c>
      <c r="G65" s="1">
        <v>4.4275119288306399E-6</v>
      </c>
      <c r="H65" s="1">
        <v>1.3508980973755001E-2</v>
      </c>
      <c r="I65" s="1">
        <v>3.5452774927326998E-5</v>
      </c>
      <c r="J65" s="1">
        <v>3.3843208515746698E-3</v>
      </c>
      <c r="K65" s="1">
        <v>1.4171406754518101E-5</v>
      </c>
      <c r="L65" s="1">
        <v>7.0172220222745399E-3</v>
      </c>
      <c r="M65" s="1">
        <v>2.1812239946641699E-5</v>
      </c>
      <c r="N65" s="1">
        <v>2.13607826246703E-2</v>
      </c>
      <c r="O65" s="1">
        <v>1.05325198703089E-4</v>
      </c>
      <c r="P65" s="1">
        <v>-2.0443021686637499E-2</v>
      </c>
      <c r="Q65" s="1">
        <v>3.71490901898363E-3</v>
      </c>
      <c r="R65" s="1">
        <v>0.74719671437749102</v>
      </c>
      <c r="S65" s="1">
        <v>4.7520159482421498E-3</v>
      </c>
      <c r="T65" s="1">
        <v>8.1815804733592792</v>
      </c>
      <c r="U65" s="1">
        <v>2.3843084563713E-2</v>
      </c>
    </row>
    <row r="66" spans="1:41" x14ac:dyDescent="0.25">
      <c r="A66" t="s">
        <v>81</v>
      </c>
      <c r="V66" s="1">
        <v>2.5922866245731399E-5</v>
      </c>
      <c r="W66" s="1">
        <v>2.0005833428737199E-6</v>
      </c>
      <c r="X66" s="1">
        <v>-2.3254261785511699E-6</v>
      </c>
      <c r="Y66" s="1">
        <v>1.1554212404390201E-6</v>
      </c>
      <c r="Z66" s="1">
        <v>3.1596612626229202E-3</v>
      </c>
      <c r="AA66" s="1">
        <v>2.6291193297858298E-6</v>
      </c>
      <c r="AB66" s="1">
        <v>2.9738485630055399E-4</v>
      </c>
      <c r="AC66" s="1">
        <v>2.7912396335489001E-5</v>
      </c>
      <c r="AD66" s="1">
        <v>5.8095423012342703E-2</v>
      </c>
      <c r="AE66" s="1">
        <v>5.7688993378110497E-5</v>
      </c>
      <c r="AF66" s="1">
        <v>4.1913889050090497E-2</v>
      </c>
      <c r="AG66" s="1">
        <v>4.7388687407314902E-5</v>
      </c>
      <c r="AH66" s="16">
        <v>0.50270910461646301</v>
      </c>
      <c r="AI66" s="1">
        <v>5.0369440187594101E-4</v>
      </c>
      <c r="AJ66" s="1">
        <v>5.6503250787582303E-2</v>
      </c>
      <c r="AK66" s="1">
        <v>9.1018486238072201E-5</v>
      </c>
      <c r="AL66" s="1">
        <v>0.70766894781399603</v>
      </c>
      <c r="AM66" s="1">
        <v>2.65696458208516E-5</v>
      </c>
      <c r="AN66" s="1">
        <v>8.6527199740684502</v>
      </c>
      <c r="AO66" s="1">
        <v>3.3038070871371702E-4</v>
      </c>
    </row>
    <row r="67" spans="1:41" x14ac:dyDescent="0.25">
      <c r="A67" t="s">
        <v>82</v>
      </c>
      <c r="B67" s="1">
        <v>1.0914369298364601E-3</v>
      </c>
      <c r="C67" s="1">
        <v>3.3176544800741201E-6</v>
      </c>
      <c r="D67" s="1">
        <v>5.3339238267712799E-4</v>
      </c>
      <c r="E67" s="1">
        <v>2.6043575592483999E-6</v>
      </c>
      <c r="F67" s="1">
        <v>2.53224284678648E-3</v>
      </c>
      <c r="G67" s="1">
        <v>3.6967722182110202E-6</v>
      </c>
      <c r="H67" s="1">
        <v>1.2311368790470499E-2</v>
      </c>
      <c r="I67" s="1">
        <v>5.2078116728238402E-5</v>
      </c>
      <c r="J67" s="1">
        <v>2.8365069809761002E-3</v>
      </c>
      <c r="K67" s="1">
        <v>9.3695490824475203E-6</v>
      </c>
      <c r="L67" s="1">
        <v>6.1763707861813098E-3</v>
      </c>
      <c r="M67" s="1">
        <v>2.4748791570480601E-5</v>
      </c>
      <c r="N67" s="1">
        <v>1.6951876033779002E-2</v>
      </c>
      <c r="O67" s="1">
        <v>6.5225204296580195E-5</v>
      </c>
      <c r="P67" s="1">
        <v>-4.7609044865161897E-2</v>
      </c>
      <c r="Q67" s="1">
        <v>7.9506581746240403E-3</v>
      </c>
      <c r="R67" s="1">
        <v>0.723148279663965</v>
      </c>
      <c r="S67" s="1">
        <v>1.1646373950983E-2</v>
      </c>
      <c r="T67" s="1">
        <v>8.2933539663283806</v>
      </c>
      <c r="U67" s="1">
        <v>4.8492567348753603E-2</v>
      </c>
    </row>
    <row r="68" spans="1:41" x14ac:dyDescent="0.25">
      <c r="A68" t="s">
        <v>83</v>
      </c>
      <c r="V68" s="1">
        <v>2.08645627787649E-5</v>
      </c>
      <c r="W68" s="1">
        <v>2.2068496068171602E-6</v>
      </c>
      <c r="X68" s="1">
        <v>3.4094325190514799E-6</v>
      </c>
      <c r="Y68" s="1">
        <v>1.3882585176386401E-6</v>
      </c>
      <c r="Z68" s="1">
        <v>3.1572982466923001E-3</v>
      </c>
      <c r="AA68" s="1">
        <v>3.8330171144462199E-6</v>
      </c>
      <c r="AB68" s="1">
        <v>4.68140666063899E-4</v>
      </c>
      <c r="AC68" s="1">
        <v>3.0413044710903499E-5</v>
      </c>
      <c r="AD68" s="1">
        <v>5.7373159142679202E-2</v>
      </c>
      <c r="AE68" s="1">
        <v>4.32486411325343E-5</v>
      </c>
      <c r="AF68" s="1">
        <v>4.1453972396690603E-2</v>
      </c>
      <c r="AG68" s="1">
        <v>3.8881794138825503E-5</v>
      </c>
      <c r="AH68" s="16">
        <v>0.49633823024589002</v>
      </c>
      <c r="AI68" s="1">
        <v>3.70982009864122E-4</v>
      </c>
      <c r="AJ68" s="1">
        <v>5.6495934016720199E-2</v>
      </c>
      <c r="AK68" s="1">
        <v>1.05180294519405E-4</v>
      </c>
      <c r="AL68" s="1">
        <v>0.70766577411507103</v>
      </c>
      <c r="AM68" s="1">
        <v>3.0192394500370202E-5</v>
      </c>
      <c r="AN68" s="1">
        <v>8.6520601336601501</v>
      </c>
      <c r="AO68" s="1">
        <v>3.9365843979268699E-4</v>
      </c>
    </row>
    <row r="69" spans="1:41" x14ac:dyDescent="0.25">
      <c r="A69" t="s">
        <v>84</v>
      </c>
      <c r="B69" s="1">
        <v>1.1597780721434999E-3</v>
      </c>
      <c r="C69" s="1">
        <v>2.80320809599993E-6</v>
      </c>
      <c r="D69" s="1">
        <v>5.1594610110513802E-4</v>
      </c>
      <c r="E69" s="1">
        <v>2.4475489822255101E-6</v>
      </c>
      <c r="F69" s="1">
        <v>2.4769396691232798E-3</v>
      </c>
      <c r="G69" s="1">
        <v>2.9422278131346401E-6</v>
      </c>
      <c r="H69" s="1">
        <v>1.0763675377993101E-2</v>
      </c>
      <c r="I69" s="1">
        <v>3.1145813947834501E-5</v>
      </c>
      <c r="J69" s="1">
        <v>2.6601598685209501E-3</v>
      </c>
      <c r="K69" s="1">
        <v>1.3328773973898499E-5</v>
      </c>
      <c r="L69" s="1">
        <v>5.4785627431127096E-3</v>
      </c>
      <c r="M69" s="1">
        <v>1.6340087930929501E-5</v>
      </c>
      <c r="N69" s="1">
        <v>1.5688878401493699E-2</v>
      </c>
      <c r="O69" s="1">
        <v>1.15404840277872E-4</v>
      </c>
      <c r="P69" s="1">
        <v>-3.6525401885466699E-2</v>
      </c>
      <c r="Q69" s="1">
        <v>9.6455036064112907E-3</v>
      </c>
      <c r="R69" s="1">
        <v>0.729084663853379</v>
      </c>
      <c r="S69" s="1">
        <v>1.05040666450946E-2</v>
      </c>
      <c r="T69" s="1">
        <v>8.2755479727230199</v>
      </c>
      <c r="U69" s="1">
        <v>4.5826807285841299E-2</v>
      </c>
    </row>
    <row r="70" spans="1:41" x14ac:dyDescent="0.25">
      <c r="A70" t="s">
        <v>85</v>
      </c>
      <c r="V70" s="1">
        <v>5.2486671358826203E-5</v>
      </c>
      <c r="W70" s="1">
        <v>2.5132645384327E-6</v>
      </c>
      <c r="X70" s="1">
        <v>3.1581916752741601E-6</v>
      </c>
      <c r="Y70" s="1">
        <v>1.4486679218177E-6</v>
      </c>
      <c r="Z70" s="1">
        <v>3.0118437270155499E-3</v>
      </c>
      <c r="AA70" s="1">
        <v>6.86117158615614E-6</v>
      </c>
      <c r="AB70" s="1">
        <v>1.70811610369013E-4</v>
      </c>
      <c r="AC70" s="1">
        <v>3.4137216759886097E-5</v>
      </c>
      <c r="AD70" s="1">
        <v>5.4756370522246203E-2</v>
      </c>
      <c r="AE70" s="1">
        <v>8.3477157820226506E-5</v>
      </c>
      <c r="AF70" s="1">
        <v>3.9455064267300902E-2</v>
      </c>
      <c r="AG70" s="1">
        <v>7.1085051884147194E-5</v>
      </c>
      <c r="AH70" s="16">
        <v>0.47372145915319802</v>
      </c>
      <c r="AI70" s="1">
        <v>7.1846046426858796E-4</v>
      </c>
      <c r="AJ70" s="1">
        <v>5.6657723545062398E-2</v>
      </c>
      <c r="AK70" s="1">
        <v>1.07434007647164E-4</v>
      </c>
      <c r="AL70" s="1">
        <v>0.70767852342067294</v>
      </c>
      <c r="AM70" s="1">
        <v>2.8159517705251701E-5</v>
      </c>
      <c r="AN70" s="1">
        <v>8.6521080067503</v>
      </c>
      <c r="AO70" s="1">
        <v>3.6188440823038199E-4</v>
      </c>
    </row>
    <row r="71" spans="1:41" x14ac:dyDescent="0.25">
      <c r="A71" t="s">
        <v>86</v>
      </c>
      <c r="B71" s="1">
        <v>1.2144816145692201E-3</v>
      </c>
      <c r="C71" s="1">
        <v>1.07188637968696E-5</v>
      </c>
      <c r="D71" s="1">
        <v>5.0040519839294995E-4</v>
      </c>
      <c r="E71" s="1">
        <v>3.1075132959281702E-6</v>
      </c>
      <c r="F71" s="1">
        <v>2.3886126719942502E-3</v>
      </c>
      <c r="G71" s="1">
        <v>8.5806693622514505E-6</v>
      </c>
      <c r="H71" s="1">
        <v>9.4631099257476304E-3</v>
      </c>
      <c r="I71" s="1">
        <v>6.5867326232434104E-5</v>
      </c>
      <c r="J71" s="1">
        <v>2.49914590480719E-3</v>
      </c>
      <c r="K71" s="1">
        <v>1.13175183537271E-5</v>
      </c>
      <c r="L71" s="1">
        <v>4.8854702119327598E-3</v>
      </c>
      <c r="M71" s="1">
        <v>3.1037799898202303E-5</v>
      </c>
      <c r="N71" s="1">
        <v>1.45708936668407E-2</v>
      </c>
      <c r="O71" s="1">
        <v>6.7874979915151905E-5</v>
      </c>
      <c r="P71" s="1">
        <v>-4.7432475658931703E-2</v>
      </c>
      <c r="Q71" s="1">
        <v>1.1555759666435799E-2</v>
      </c>
      <c r="R71" s="1">
        <v>0.72370235864777899</v>
      </c>
      <c r="S71" s="1">
        <v>1.1836540432355601E-2</v>
      </c>
      <c r="T71" s="1">
        <v>8.2984555855193705</v>
      </c>
      <c r="U71" s="1">
        <v>5.4966426931561403E-2</v>
      </c>
    </row>
    <row r="72" spans="1:41" x14ac:dyDescent="0.25">
      <c r="A72" t="s">
        <v>87</v>
      </c>
      <c r="V72" s="1">
        <v>1.7500449103456899E-5</v>
      </c>
      <c r="W72" s="1">
        <v>2.7621525144417801E-6</v>
      </c>
      <c r="X72" s="1">
        <v>1.14054220212517E-5</v>
      </c>
      <c r="Y72" s="1">
        <v>1.3332665206668399E-6</v>
      </c>
      <c r="Z72" s="1">
        <v>3.0189903248640701E-3</v>
      </c>
      <c r="AA72" s="1">
        <v>4.55062345580181E-6</v>
      </c>
      <c r="AB72" s="1">
        <v>4.5634839869730101E-4</v>
      </c>
      <c r="AC72" s="1">
        <v>1.8233673326812701E-5</v>
      </c>
      <c r="AD72" s="1">
        <v>5.4235584368885502E-2</v>
      </c>
      <c r="AE72" s="1">
        <v>6.4239300308770099E-5</v>
      </c>
      <c r="AF72" s="1">
        <v>3.9188467023350403E-2</v>
      </c>
      <c r="AG72" s="1">
        <v>4.9233064948831301E-5</v>
      </c>
      <c r="AH72" s="16">
        <v>0.46922644511385397</v>
      </c>
      <c r="AI72" s="1">
        <v>5.56491586415519E-4</v>
      </c>
      <c r="AJ72" s="1">
        <v>5.6529854212428399E-2</v>
      </c>
      <c r="AK72" s="1">
        <v>1.02536789016309E-4</v>
      </c>
      <c r="AL72" s="1">
        <v>0.70765449506324496</v>
      </c>
      <c r="AM72" s="1">
        <v>2.9708389855528002E-5</v>
      </c>
      <c r="AN72" s="1">
        <v>8.6541391337084601</v>
      </c>
      <c r="AO72" s="1">
        <v>3.8856301180953E-4</v>
      </c>
    </row>
    <row r="73" spans="1:41" x14ac:dyDescent="0.25">
      <c r="A73" t="s">
        <v>88</v>
      </c>
      <c r="B73" s="1">
        <v>1.0966120738258201E-3</v>
      </c>
      <c r="C73" s="1">
        <v>2.5701407398656802E-6</v>
      </c>
      <c r="D73" s="1">
        <v>5.0229822162129205E-4</v>
      </c>
      <c r="E73" s="1">
        <v>2.31828507573566E-6</v>
      </c>
      <c r="F73" s="1">
        <v>2.4073207260385701E-3</v>
      </c>
      <c r="G73" s="1">
        <v>2.9301238665047699E-6</v>
      </c>
      <c r="H73" s="1">
        <v>9.4188936278360794E-3</v>
      </c>
      <c r="I73" s="1">
        <v>2.9596025269864302E-5</v>
      </c>
      <c r="J73" s="1">
        <v>2.48475556728098E-3</v>
      </c>
      <c r="K73" s="1">
        <v>5.9353737485138797E-6</v>
      </c>
      <c r="L73" s="1">
        <v>4.8478380672538597E-3</v>
      </c>
      <c r="M73" s="1">
        <v>1.48853034306607E-5</v>
      </c>
      <c r="N73" s="1">
        <v>1.43640006983399E-2</v>
      </c>
      <c r="O73" s="1">
        <v>3.8597987658417199E-5</v>
      </c>
      <c r="P73" s="1">
        <v>-3.1544320271269799E-2</v>
      </c>
      <c r="Q73" s="1">
        <v>9.4595359772476507E-3</v>
      </c>
      <c r="R73" s="1">
        <v>0.74470811548306703</v>
      </c>
      <c r="S73" s="1">
        <v>1.0723995682460101E-2</v>
      </c>
      <c r="T73" s="1">
        <v>8.1926869066633206</v>
      </c>
      <c r="U73" s="1">
        <v>5.0215749211655801E-2</v>
      </c>
    </row>
    <row r="74" spans="1:41" x14ac:dyDescent="0.25">
      <c r="A74" t="s">
        <v>89</v>
      </c>
      <c r="V74" s="1">
        <v>4.7389836293433697E-5</v>
      </c>
      <c r="W74" s="1">
        <v>7.8656827443381906E-6</v>
      </c>
      <c r="X74" s="1">
        <v>1.21998976890326E-6</v>
      </c>
      <c r="Y74" s="1">
        <v>1.6542600341035799E-6</v>
      </c>
      <c r="Z74" s="1">
        <v>3.0134210683963199E-3</v>
      </c>
      <c r="AA74" s="1">
        <v>1.41363931317557E-5</v>
      </c>
      <c r="AB74" s="1">
        <v>4.9472703153657395E-4</v>
      </c>
      <c r="AC74" s="1">
        <v>6.0592299105047701E-5</v>
      </c>
      <c r="AD74" s="1">
        <v>5.4706044116814498E-2</v>
      </c>
      <c r="AE74" s="1">
        <v>2.0032911609681401E-4</v>
      </c>
      <c r="AF74" s="1">
        <v>3.9552086763745303E-2</v>
      </c>
      <c r="AG74" s="1">
        <v>1.6630394074755101E-4</v>
      </c>
      <c r="AH74" s="16">
        <v>0.47345911434575899</v>
      </c>
      <c r="AI74" s="1">
        <v>1.7286882448901101E-3</v>
      </c>
      <c r="AJ74" s="1">
        <v>5.6833972511150299E-2</v>
      </c>
      <c r="AK74" s="1">
        <v>1.08355191004652E-4</v>
      </c>
      <c r="AL74" s="1">
        <v>0.70759459113231604</v>
      </c>
      <c r="AM74" s="1">
        <v>3.2118177067372998E-5</v>
      </c>
      <c r="AN74" s="1">
        <v>8.6542280628580706</v>
      </c>
      <c r="AO74" s="1">
        <v>4.1065973695799101E-4</v>
      </c>
    </row>
    <row r="75" spans="1:41" x14ac:dyDescent="0.25">
      <c r="A75" t="s">
        <v>90</v>
      </c>
      <c r="B75" s="1">
        <v>1.22299061464997E-3</v>
      </c>
      <c r="C75" s="1">
        <v>3.4945267899766602E-6</v>
      </c>
      <c r="D75" s="1">
        <v>4.89643092014924E-4</v>
      </c>
      <c r="E75" s="1">
        <v>3.1307450062465801E-6</v>
      </c>
      <c r="F75" s="1">
        <v>2.3143379001478799E-3</v>
      </c>
      <c r="G75" s="1">
        <v>3.66630510805156E-6</v>
      </c>
      <c r="H75" s="1">
        <v>7.9859216511491797E-3</v>
      </c>
      <c r="I75" s="1">
        <v>3.0768422964151002E-5</v>
      </c>
      <c r="J75" s="1">
        <v>2.2880700476588002E-3</v>
      </c>
      <c r="K75" s="1">
        <v>7.8498947401179595E-6</v>
      </c>
      <c r="L75" s="1">
        <v>4.1780361700311901E-3</v>
      </c>
      <c r="M75" s="1">
        <v>1.5798293579372899E-5</v>
      </c>
      <c r="N75" s="1">
        <v>1.29605774179319E-2</v>
      </c>
      <c r="O75" s="1">
        <v>5.5085922273824699E-5</v>
      </c>
      <c r="P75" s="1">
        <v>-0.100614059731399</v>
      </c>
      <c r="Q75" s="1">
        <v>3.4919667947039802E-2</v>
      </c>
      <c r="R75" s="1">
        <v>0.697382556123886</v>
      </c>
      <c r="S75" s="1">
        <v>2.7878818435584998E-2</v>
      </c>
      <c r="T75" s="1">
        <v>8.3713816427111194</v>
      </c>
      <c r="U75" s="1">
        <v>1.0020770586535399</v>
      </c>
    </row>
    <row r="76" spans="1:41" s="13" customFormat="1" x14ac:dyDescent="0.25">
      <c r="A76" s="13" t="s">
        <v>91</v>
      </c>
      <c r="V76" s="14">
        <v>7.45254311492237E-5</v>
      </c>
      <c r="W76" s="14">
        <v>8.1177568453106092E-6</v>
      </c>
      <c r="X76" s="14">
        <v>4.5153378743209903E-5</v>
      </c>
      <c r="Y76" s="14">
        <v>1.55574347154139E-6</v>
      </c>
      <c r="Z76" s="14">
        <v>4.2947698374606297E-2</v>
      </c>
      <c r="AA76" s="14">
        <v>3.0297961812206697E-4</v>
      </c>
      <c r="AB76" s="14">
        <v>1.6619478383517601E-4</v>
      </c>
      <c r="AC76" s="14">
        <v>6.8749800394616201E-5</v>
      </c>
      <c r="AD76" s="14">
        <v>0.77733349707691002</v>
      </c>
      <c r="AE76" s="14">
        <v>5.62164217887548E-3</v>
      </c>
      <c r="AF76" s="14">
        <v>0.56121933468395402</v>
      </c>
      <c r="AG76" s="14">
        <v>4.0916992027348401E-3</v>
      </c>
      <c r="AH76" s="15">
        <v>6.7241214397420803</v>
      </c>
      <c r="AI76" s="14">
        <v>4.8834564108084497E-2</v>
      </c>
      <c r="AJ76" s="14">
        <v>5.6817302418277697E-2</v>
      </c>
      <c r="AK76" s="14">
        <v>1.43492494862999E-5</v>
      </c>
      <c r="AL76" s="14">
        <v>0.71028285053355</v>
      </c>
      <c r="AM76" s="14">
        <v>5.2993600068549997E-6</v>
      </c>
      <c r="AN76" s="14">
        <v>8.6508502301693895</v>
      </c>
      <c r="AO76" s="14">
        <v>2.7056046607368403E-4</v>
      </c>
    </row>
    <row r="77" spans="1:41" x14ac:dyDescent="0.25">
      <c r="A77" t="s">
        <v>92</v>
      </c>
      <c r="B77" s="1">
        <v>1.32241131520956E-3</v>
      </c>
      <c r="C77" s="1">
        <v>3.3433224701416199E-6</v>
      </c>
      <c r="D77" s="1">
        <v>4.4561441346314902E-4</v>
      </c>
      <c r="E77" s="1">
        <v>2.9213491626870798E-6</v>
      </c>
      <c r="F77" s="1">
        <v>2.19350447735513E-3</v>
      </c>
      <c r="G77" s="1">
        <v>3.51775893854964E-6</v>
      </c>
      <c r="H77" s="1">
        <v>6.6633360283233798E-3</v>
      </c>
      <c r="I77" s="1">
        <v>1.5684466087150701E-5</v>
      </c>
      <c r="J77" s="1">
        <v>2.9591283320270002E-3</v>
      </c>
      <c r="K77" s="1">
        <v>9.7678680190310999E-6</v>
      </c>
      <c r="L77" s="1">
        <v>4.1794470518533603E-3</v>
      </c>
      <c r="M77" s="1">
        <v>1.2559382201197099E-5</v>
      </c>
      <c r="N77" s="1">
        <v>1.8837485981182799E-2</v>
      </c>
      <c r="O77" s="1">
        <v>7.7010510943369506E-5</v>
      </c>
      <c r="P77" s="1">
        <v>3.5226658715035602E-3</v>
      </c>
      <c r="Q77" s="1">
        <v>6.3773723216376402E-3</v>
      </c>
      <c r="R77" s="1">
        <v>0.73712662380586202</v>
      </c>
      <c r="S77" s="1">
        <v>2.3836831487888E-3</v>
      </c>
      <c r="T77" s="1">
        <v>8.1397875378130191</v>
      </c>
      <c r="U77" s="1">
        <v>2.5639631724995698E-2</v>
      </c>
    </row>
    <row r="78" spans="1:41" s="13" customFormat="1" x14ac:dyDescent="0.25">
      <c r="A78" s="13" t="s">
        <v>93</v>
      </c>
      <c r="V78" s="14">
        <v>6.69345900212744E-6</v>
      </c>
      <c r="W78" s="14">
        <v>1.8388935061408099E-6</v>
      </c>
      <c r="X78" s="14">
        <v>5.0914368639598598E-5</v>
      </c>
      <c r="Y78" s="14">
        <v>1.2500150803279999E-6</v>
      </c>
      <c r="Z78" s="14">
        <v>4.12548707680283E-2</v>
      </c>
      <c r="AA78" s="14">
        <v>6.60518981340169E-5</v>
      </c>
      <c r="AB78" s="14">
        <v>5.4314060556290105E-4</v>
      </c>
      <c r="AC78" s="14">
        <v>1.5072686377092501E-5</v>
      </c>
      <c r="AD78" s="14">
        <v>0.74668645482874796</v>
      </c>
      <c r="AE78" s="14">
        <v>1.20598259613862E-3</v>
      </c>
      <c r="AF78" s="14">
        <v>0.539274293036349</v>
      </c>
      <c r="AG78" s="14">
        <v>8.7603291203155998E-4</v>
      </c>
      <c r="AH78" s="15">
        <v>6.45998618252895</v>
      </c>
      <c r="AI78" s="14">
        <v>1.04552333820539E-2</v>
      </c>
      <c r="AJ78" s="14">
        <v>5.6768093996803E-2</v>
      </c>
      <c r="AK78" s="14">
        <v>7.6586474118022994E-6</v>
      </c>
      <c r="AL78" s="14">
        <v>0.71026724437286404</v>
      </c>
      <c r="AM78" s="14">
        <v>3.97394344643267E-6</v>
      </c>
      <c r="AN78" s="14">
        <v>8.6525103727221602</v>
      </c>
      <c r="AO78" s="14">
        <v>6.0830468896773797E-5</v>
      </c>
    </row>
    <row r="79" spans="1:41" x14ac:dyDescent="0.25">
      <c r="A79" t="s">
        <v>94</v>
      </c>
      <c r="B79" s="1">
        <v>1.26674785176297E-3</v>
      </c>
      <c r="C79" s="1">
        <v>3.7005505286296101E-6</v>
      </c>
      <c r="D79" s="1">
        <v>4.4119507397581399E-4</v>
      </c>
      <c r="E79" s="1">
        <v>2.42429684907622E-6</v>
      </c>
      <c r="F79" s="1">
        <v>2.2332694523729498E-3</v>
      </c>
      <c r="G79" s="1">
        <v>3.5242431990542099E-6</v>
      </c>
      <c r="H79" s="1">
        <v>6.4865210100243801E-3</v>
      </c>
      <c r="I79" s="1">
        <v>1.66760209150098E-5</v>
      </c>
      <c r="J79" s="1">
        <v>3.4934991710854199E-3</v>
      </c>
      <c r="K79" s="1">
        <v>1.2942964640859999E-5</v>
      </c>
      <c r="L79" s="1">
        <v>4.4868260258881E-3</v>
      </c>
      <c r="M79" s="1">
        <v>1.5648820449202199E-5</v>
      </c>
      <c r="N79" s="1">
        <v>2.3144761492268299E-2</v>
      </c>
      <c r="O79" s="1">
        <v>9.8103798188198702E-5</v>
      </c>
      <c r="P79" s="1">
        <v>3.2011638542036501E-2</v>
      </c>
      <c r="Q79" s="1">
        <v>3.84447559405861E-3</v>
      </c>
      <c r="R79" s="1">
        <v>0.73684815731866204</v>
      </c>
      <c r="S79" s="1">
        <v>1.6394868830983201E-3</v>
      </c>
      <c r="T79" s="1">
        <v>8.09722347802672</v>
      </c>
      <c r="U79" s="1">
        <v>1.9375142264717E-2</v>
      </c>
    </row>
    <row r="80" spans="1:41" x14ac:dyDescent="0.25">
      <c r="A80" t="s">
        <v>95</v>
      </c>
      <c r="V80" s="1">
        <v>8.3896084720087998E-5</v>
      </c>
      <c r="W80" s="1">
        <v>8.6487604634109104E-6</v>
      </c>
      <c r="X80" s="1">
        <v>-8.2137874706037792E-6</v>
      </c>
      <c r="Y80" s="1">
        <v>2.37660656631022E-6</v>
      </c>
      <c r="Z80" s="1">
        <v>2.6031947764087E-3</v>
      </c>
      <c r="AA80" s="1">
        <v>2.74452784307845E-5</v>
      </c>
      <c r="AB80" s="1">
        <v>2.3974752010170401E-5</v>
      </c>
      <c r="AC80" s="1">
        <v>5.8769473790201197E-5</v>
      </c>
      <c r="AD80" s="1">
        <v>4.8180224812307E-2</v>
      </c>
      <c r="AE80" s="1">
        <v>3.4704368742563899E-4</v>
      </c>
      <c r="AF80" s="1">
        <v>3.4687506893858598E-2</v>
      </c>
      <c r="AG80" s="1">
        <v>2.70905442358376E-4</v>
      </c>
      <c r="AH80" s="16">
        <v>0.417264923640629</v>
      </c>
      <c r="AI80" s="1">
        <v>2.9941745058032999E-3</v>
      </c>
      <c r="AJ80" s="1">
        <v>5.6824018260306398E-2</v>
      </c>
      <c r="AK80" s="1">
        <v>1.1340180025068901E-4</v>
      </c>
      <c r="AL80" s="1">
        <v>0.70760959393309997</v>
      </c>
      <c r="AM80" s="1">
        <v>2.99980668044179E-5</v>
      </c>
      <c r="AN80" s="1">
        <v>8.6579194940302706</v>
      </c>
      <c r="AO80" s="1">
        <v>5.64455874368866E-4</v>
      </c>
    </row>
    <row r="81" spans="1:41" x14ac:dyDescent="0.25">
      <c r="A81" t="s">
        <v>96</v>
      </c>
      <c r="B81" s="1">
        <v>1.0252997248055499E-3</v>
      </c>
      <c r="C81" s="1">
        <v>2.4390976903008699E-6</v>
      </c>
      <c r="D81" s="1">
        <v>4.8791755712628801E-4</v>
      </c>
      <c r="E81" s="1">
        <v>2.5066200465427299E-6</v>
      </c>
      <c r="F81" s="1">
        <v>2.3891565414680301E-3</v>
      </c>
      <c r="G81" s="1">
        <v>2.70408760013046E-6</v>
      </c>
      <c r="H81" s="1">
        <v>7.6661931172961198E-3</v>
      </c>
      <c r="I81" s="1">
        <v>1.9142936752533501E-5</v>
      </c>
      <c r="J81" s="1">
        <v>3.25969434691751E-3</v>
      </c>
      <c r="K81" s="1">
        <v>8.8303356123769398E-6</v>
      </c>
      <c r="L81" s="1">
        <v>4.73537403818054E-3</v>
      </c>
      <c r="M81" s="1">
        <v>1.26490694977257E-5</v>
      </c>
      <c r="N81" s="1">
        <v>2.07913110681009E-2</v>
      </c>
      <c r="O81" s="1">
        <v>7.0208474166612701E-5</v>
      </c>
      <c r="P81" s="1">
        <v>5.8753589628285302E-3</v>
      </c>
      <c r="Q81" s="1">
        <v>5.1223676556273103E-3</v>
      </c>
      <c r="R81" s="1">
        <v>0.74220838944322598</v>
      </c>
      <c r="S81" s="1">
        <v>2.4661326800655202E-3</v>
      </c>
      <c r="T81" s="1">
        <v>8.1140143720914306</v>
      </c>
      <c r="U81" s="1">
        <v>2.42279377283285E-2</v>
      </c>
    </row>
    <row r="82" spans="1:41" x14ac:dyDescent="0.25">
      <c r="A82" t="s">
        <v>97</v>
      </c>
      <c r="V82" s="1">
        <v>3.61795544381376E-5</v>
      </c>
      <c r="W82" s="1">
        <v>2.16320810570542E-6</v>
      </c>
      <c r="X82" s="1">
        <v>4.8669956406263601E-6</v>
      </c>
      <c r="Y82" s="1">
        <v>1.1723589065489301E-6</v>
      </c>
      <c r="Z82" s="1">
        <v>3.05997424777355E-3</v>
      </c>
      <c r="AA82" s="1">
        <v>2.4798557448286902E-6</v>
      </c>
      <c r="AB82" s="1">
        <v>5.8197336044918E-4</v>
      </c>
      <c r="AC82" s="1">
        <v>8.28713304112764E-6</v>
      </c>
      <c r="AD82" s="1">
        <v>5.5789101312652099E-2</v>
      </c>
      <c r="AE82" s="1">
        <v>4.7719681393313899E-5</v>
      </c>
      <c r="AF82" s="1">
        <v>4.0383606340036397E-2</v>
      </c>
      <c r="AG82" s="1">
        <v>3.5082584785849499E-5</v>
      </c>
      <c r="AH82" s="16">
        <v>0.48328797460871598</v>
      </c>
      <c r="AI82" s="1">
        <v>4.1615654061442897E-4</v>
      </c>
      <c r="AJ82" s="1">
        <v>5.6339804287511001E-2</v>
      </c>
      <c r="AK82" s="1">
        <v>9.42413324246152E-5</v>
      </c>
      <c r="AL82" s="1">
        <v>0.70760107399725702</v>
      </c>
      <c r="AM82" s="1">
        <v>2.99962086611548E-5</v>
      </c>
      <c r="AN82" s="1">
        <v>8.6639882780704696</v>
      </c>
      <c r="AO82" s="1">
        <v>3.5807033161376899E-4</v>
      </c>
    </row>
    <row r="83" spans="1:41" x14ac:dyDescent="0.25">
      <c r="A83" t="s">
        <v>98</v>
      </c>
      <c r="B83" s="1">
        <v>1.0197205557133499E-3</v>
      </c>
      <c r="C83" s="1">
        <v>2.96089970980702E-6</v>
      </c>
      <c r="D83" s="1">
        <v>4.8365477465235602E-4</v>
      </c>
      <c r="E83" s="1">
        <v>2.8766302434902701E-6</v>
      </c>
      <c r="F83" s="1">
        <v>2.3696209759300202E-3</v>
      </c>
      <c r="G83" s="1">
        <v>3.2907088264789901E-6</v>
      </c>
      <c r="H83" s="1">
        <v>7.3104677040651701E-3</v>
      </c>
      <c r="I83" s="1">
        <v>1.7063054927988501E-5</v>
      </c>
      <c r="J83" s="1">
        <v>2.9610413289519301E-3</v>
      </c>
      <c r="K83" s="1">
        <v>7.1964797730359996E-6</v>
      </c>
      <c r="L83" s="1">
        <v>4.3884863944886497E-3</v>
      </c>
      <c r="M83" s="1">
        <v>1.0766470503926999E-5</v>
      </c>
      <c r="N83" s="1">
        <v>1.8358471792629699E-2</v>
      </c>
      <c r="O83" s="1">
        <v>4.6010078883984097E-5</v>
      </c>
      <c r="P83" s="1">
        <v>9.23068332316479E-3</v>
      </c>
      <c r="Q83" s="1">
        <v>6.6765556342182003E-3</v>
      </c>
      <c r="R83" s="1">
        <v>0.74926803150379095</v>
      </c>
      <c r="S83" s="1">
        <v>3.98817438365564E-3</v>
      </c>
      <c r="T83" s="1">
        <v>8.0889101013444193</v>
      </c>
      <c r="U83" s="1">
        <v>2.8970374456843102E-2</v>
      </c>
    </row>
    <row r="84" spans="1:41" x14ac:dyDescent="0.25">
      <c r="A84" t="s">
        <v>99</v>
      </c>
      <c r="V84" s="1">
        <v>9.5941153532008106E-6</v>
      </c>
      <c r="W84" s="1">
        <v>2.2310936099702302E-6</v>
      </c>
      <c r="X84" s="1">
        <v>6.1822751000935903E-6</v>
      </c>
      <c r="Y84" s="1">
        <v>1.4874716234524799E-6</v>
      </c>
      <c r="Z84" s="1">
        <v>3.0550026091230201E-3</v>
      </c>
      <c r="AA84" s="1">
        <v>3.4429235110748802E-6</v>
      </c>
      <c r="AB84" s="1">
        <v>4.94629316792232E-4</v>
      </c>
      <c r="AC84" s="1">
        <v>1.9513960270353601E-5</v>
      </c>
      <c r="AD84" s="1">
        <v>5.5727738667275199E-2</v>
      </c>
      <c r="AE84" s="1">
        <v>4.3982468404910901E-5</v>
      </c>
      <c r="AF84" s="1">
        <v>4.0308981140359398E-2</v>
      </c>
      <c r="AG84" s="1">
        <v>3.5959456943606799E-5</v>
      </c>
      <c r="AH84" s="16">
        <v>0.48273369980034597</v>
      </c>
      <c r="AI84" s="1">
        <v>3.7871758464081101E-4</v>
      </c>
      <c r="AJ84" s="1">
        <v>5.61635601689945E-2</v>
      </c>
      <c r="AK84" s="1">
        <v>1.21456073306161E-4</v>
      </c>
      <c r="AL84" s="1">
        <v>0.707721953845455</v>
      </c>
      <c r="AM84" s="1">
        <v>3.2211361073713701E-5</v>
      </c>
      <c r="AN84" s="1">
        <v>8.6639876495041008</v>
      </c>
      <c r="AO84" s="1">
        <v>3.94264995005531E-4</v>
      </c>
    </row>
    <row r="85" spans="1:41" x14ac:dyDescent="0.25">
      <c r="A85" t="s">
        <v>100</v>
      </c>
      <c r="B85" s="1">
        <v>1.1073213414559101E-3</v>
      </c>
      <c r="C85" s="1">
        <v>2.8457129755701399E-6</v>
      </c>
      <c r="D85" s="1">
        <v>4.7906646450981299E-4</v>
      </c>
      <c r="E85" s="1">
        <v>2.9404027373563399E-6</v>
      </c>
      <c r="F85" s="1">
        <v>2.3279666587035599E-3</v>
      </c>
      <c r="G85" s="1">
        <v>3.0458090313136499E-6</v>
      </c>
      <c r="H85" s="1">
        <v>6.2105942921638199E-3</v>
      </c>
      <c r="I85" s="1">
        <v>1.4670950308717701E-5</v>
      </c>
      <c r="J85" s="1">
        <v>2.6532895636740398E-3</v>
      </c>
      <c r="K85" s="1">
        <v>6.3627385034734699E-6</v>
      </c>
      <c r="L85" s="1">
        <v>3.7577779073963299E-3</v>
      </c>
      <c r="M85" s="1">
        <v>9.50143171677649E-6</v>
      </c>
      <c r="N85" s="1">
        <v>1.5964950833141402E-2</v>
      </c>
      <c r="O85" s="1">
        <v>4.0938841365533701E-5</v>
      </c>
      <c r="P85" s="1">
        <v>-7.3407162538571902E-3</v>
      </c>
      <c r="Q85" s="1">
        <v>8.4910604048895593E-3</v>
      </c>
      <c r="R85" s="1">
        <v>0.740503583565009</v>
      </c>
      <c r="S85" s="1">
        <v>4.4146436802810001E-3</v>
      </c>
      <c r="T85" s="1">
        <v>8.1226719673474204</v>
      </c>
      <c r="U85" s="1">
        <v>4.04015058445975E-2</v>
      </c>
    </row>
    <row r="86" spans="1:41" x14ac:dyDescent="0.25">
      <c r="A86" t="s">
        <v>101</v>
      </c>
      <c r="V86" s="1">
        <v>1.6301928367661201E-5</v>
      </c>
      <c r="W86" s="1">
        <v>3.71877049775203E-6</v>
      </c>
      <c r="X86" s="1">
        <v>-3.8402639827722598E-7</v>
      </c>
      <c r="Y86" s="1">
        <v>1.4946547166498E-6</v>
      </c>
      <c r="Z86" s="1">
        <v>2.47263277997267E-3</v>
      </c>
      <c r="AA86" s="1">
        <v>9.8310460624963596E-6</v>
      </c>
      <c r="AB86" s="1">
        <v>5.1720428729265305E-4</v>
      </c>
      <c r="AC86" s="1">
        <v>3.1441235100639199E-5</v>
      </c>
      <c r="AD86" s="1">
        <v>4.52914420948511E-2</v>
      </c>
      <c r="AE86" s="1">
        <v>1.2057141122847299E-4</v>
      </c>
      <c r="AF86" s="1">
        <v>3.2803486791184E-2</v>
      </c>
      <c r="AG86" s="1">
        <v>9.7611218604886496E-5</v>
      </c>
      <c r="AH86" s="16">
        <v>0.39230456392836199</v>
      </c>
      <c r="AI86" s="1">
        <v>1.0356060640803501E-3</v>
      </c>
      <c r="AJ86" s="1">
        <v>5.6565316755651997E-2</v>
      </c>
      <c r="AK86" s="1">
        <v>1.17004821318117E-4</v>
      </c>
      <c r="AL86" s="1">
        <v>0.70763570906794804</v>
      </c>
      <c r="AM86" s="1">
        <v>3.6716645223003802E-5</v>
      </c>
      <c r="AN86" s="1">
        <v>8.6614062095461595</v>
      </c>
      <c r="AO86" s="1">
        <v>4.3323509222834201E-4</v>
      </c>
    </row>
    <row r="87" spans="1:41" x14ac:dyDescent="0.25">
      <c r="A87" t="s">
        <v>102</v>
      </c>
      <c r="B87" s="1">
        <v>1.1379329720741301E-3</v>
      </c>
      <c r="C87" s="1">
        <v>2.8921463561028699E-6</v>
      </c>
      <c r="D87" s="1">
        <v>4.6393594706833701E-4</v>
      </c>
      <c r="E87" s="1">
        <v>2.59150538813447E-6</v>
      </c>
      <c r="F87" s="1">
        <v>2.2409993530027599E-3</v>
      </c>
      <c r="G87" s="1">
        <v>2.9350804488852099E-6</v>
      </c>
      <c r="H87" s="1">
        <v>5.5995469626804097E-3</v>
      </c>
      <c r="I87" s="1">
        <v>1.47255002070234E-5</v>
      </c>
      <c r="J87" s="1">
        <v>2.4056925087521199E-3</v>
      </c>
      <c r="K87" s="1">
        <v>6.3367010708819897E-6</v>
      </c>
      <c r="L87" s="1">
        <v>3.3641408730618202E-3</v>
      </c>
      <c r="M87" s="1">
        <v>9.00659390683356E-6</v>
      </c>
      <c r="N87" s="1">
        <v>1.4129046842910799E-2</v>
      </c>
      <c r="O87" s="1">
        <v>3.0873441176204998E-5</v>
      </c>
      <c r="P87" s="1">
        <v>-2.20122635242491E-2</v>
      </c>
      <c r="Q87" s="1">
        <v>1.08343396717408E-2</v>
      </c>
      <c r="R87" s="1">
        <v>0.73847454093737896</v>
      </c>
      <c r="S87" s="1">
        <v>6.4163957897325997E-3</v>
      </c>
      <c r="T87" s="1">
        <v>8.2199769842970891</v>
      </c>
      <c r="U87" s="1">
        <v>6.3971868961097203E-2</v>
      </c>
    </row>
    <row r="88" spans="1:41" x14ac:dyDescent="0.25">
      <c r="A88" t="s">
        <v>103</v>
      </c>
      <c r="V88" s="1">
        <v>9.9506442619387806E-6</v>
      </c>
      <c r="W88" s="1">
        <v>3.4444995234593899E-6</v>
      </c>
      <c r="X88" s="1">
        <v>1.7042043608693801E-7</v>
      </c>
      <c r="Y88" s="1">
        <v>1.6152328547218099E-6</v>
      </c>
      <c r="Z88" s="1">
        <v>1.5443326366454401E-5</v>
      </c>
      <c r="AA88" s="1">
        <v>2.7562175043573699E-6</v>
      </c>
      <c r="AB88" s="1">
        <v>-2.8811274592157198E-6</v>
      </c>
      <c r="AC88" s="1">
        <v>1.57880048675884E-5</v>
      </c>
      <c r="AD88" s="1">
        <v>2.7800881240157998E-4</v>
      </c>
      <c r="AE88" s="1">
        <v>4.8762667828351603E-6</v>
      </c>
      <c r="AF88" s="1">
        <v>2.0201076575589901E-4</v>
      </c>
      <c r="AG88" s="1">
        <v>8.6939632611436294E-6</v>
      </c>
      <c r="AH88" s="16">
        <v>2.3805583666859399E-3</v>
      </c>
      <c r="AI88" s="1">
        <v>3.1937800080139499E-5</v>
      </c>
      <c r="AJ88" s="1">
        <v>6.1861675017575002E-2</v>
      </c>
      <c r="AK88" s="1">
        <v>2.2300243833437001E-2</v>
      </c>
      <c r="AL88" s="1">
        <v>0.72512054314157204</v>
      </c>
      <c r="AM88" s="1">
        <v>5.8056992487823204E-3</v>
      </c>
      <c r="AN88" s="1">
        <v>8.4682570827482397</v>
      </c>
      <c r="AO88" s="1">
        <v>0.19617670763905501</v>
      </c>
    </row>
    <row r="89" spans="1:41" x14ac:dyDescent="0.25">
      <c r="A89" t="s">
        <v>104</v>
      </c>
      <c r="B89" s="1">
        <v>1.09552039780668E-3</v>
      </c>
      <c r="C89" s="1">
        <v>2.8005994282319502E-6</v>
      </c>
      <c r="D89" s="1">
        <v>4.5577945423127999E-4</v>
      </c>
      <c r="E89" s="1">
        <v>2.5980455038919502E-6</v>
      </c>
      <c r="F89" s="1">
        <v>2.2070510565982801E-3</v>
      </c>
      <c r="G89" s="1">
        <v>3.0178194982219899E-6</v>
      </c>
      <c r="H89" s="1">
        <v>5.2607478735900099E-3</v>
      </c>
      <c r="I89" s="1">
        <v>1.30040618205312E-5</v>
      </c>
      <c r="J89" s="1">
        <v>2.36602851583133E-3</v>
      </c>
      <c r="K89" s="1">
        <v>5.9843068199739404E-6</v>
      </c>
      <c r="L89" s="1">
        <v>3.2213501857734899E-3</v>
      </c>
      <c r="M89" s="1">
        <v>8.2344326348223605E-6</v>
      </c>
      <c r="N89" s="1">
        <v>1.3963874840418699E-2</v>
      </c>
      <c r="O89" s="1">
        <v>3.09412045438192E-5</v>
      </c>
      <c r="P89" s="1">
        <v>-1.7050290559606499E-2</v>
      </c>
      <c r="Q89" s="1">
        <v>1.03147950798842E-2</v>
      </c>
      <c r="R89" s="1">
        <v>0.73428389687114104</v>
      </c>
      <c r="S89" s="1">
        <v>5.0903110192705896E-3</v>
      </c>
      <c r="T89" s="1">
        <v>8.1806207628590304</v>
      </c>
      <c r="U89" s="1">
        <v>4.9131849456418103E-2</v>
      </c>
    </row>
    <row r="90" spans="1:41" s="13" customFormat="1" x14ac:dyDescent="0.25">
      <c r="A90" s="13" t="s">
        <v>105</v>
      </c>
      <c r="V90" s="14">
        <v>2.51447120498387E-5</v>
      </c>
      <c r="W90" s="14">
        <v>2.6305492796170201E-6</v>
      </c>
      <c r="X90" s="14">
        <v>2.9196873563743101E-5</v>
      </c>
      <c r="Y90" s="14">
        <v>1.3207456826273499E-6</v>
      </c>
      <c r="Z90" s="14">
        <v>4.4309203954231401E-2</v>
      </c>
      <c r="AA90" s="14">
        <v>6.8311440501691605E-5</v>
      </c>
      <c r="AB90" s="14">
        <v>5.6429605421723004E-4</v>
      </c>
      <c r="AC90" s="14">
        <v>1.43982098996606E-5</v>
      </c>
      <c r="AD90" s="14">
        <v>0.80696714805306302</v>
      </c>
      <c r="AE90" s="14">
        <v>1.2650965521333599E-3</v>
      </c>
      <c r="AF90" s="14">
        <v>0.58315479703055395</v>
      </c>
      <c r="AG90" s="14">
        <v>9.2227363453194504E-4</v>
      </c>
      <c r="AH90" s="15">
        <v>6.9901096210976901</v>
      </c>
      <c r="AI90" s="14">
        <v>1.1020834564808801E-2</v>
      </c>
      <c r="AJ90" s="14">
        <v>5.6647892381779898E-2</v>
      </c>
      <c r="AK90" s="14">
        <v>6.9067850561404699E-6</v>
      </c>
      <c r="AL90" s="14">
        <v>0.71023789087943601</v>
      </c>
      <c r="AM90" s="14">
        <v>4.0397452324381704E-6</v>
      </c>
      <c r="AN90" s="14">
        <v>8.6626758949502101</v>
      </c>
      <c r="AO90" s="14">
        <v>7.7959197769573996E-5</v>
      </c>
    </row>
    <row r="91" spans="1:41" x14ac:dyDescent="0.25">
      <c r="A91" t="s">
        <v>106</v>
      </c>
      <c r="B91" s="1">
        <v>1.02483510336316E-3</v>
      </c>
      <c r="C91" s="1">
        <v>2.4788207393218499E-6</v>
      </c>
      <c r="D91" s="1">
        <v>4.6058858012676401E-4</v>
      </c>
      <c r="E91" s="1">
        <v>2.8991177451500602E-6</v>
      </c>
      <c r="F91" s="1">
        <v>2.2674578033863501E-3</v>
      </c>
      <c r="G91" s="1">
        <v>3.2971165694291802E-6</v>
      </c>
      <c r="H91" s="1">
        <v>5.3899286344495697E-3</v>
      </c>
      <c r="I91" s="1">
        <v>1.5162176217940799E-5</v>
      </c>
      <c r="J91" s="1">
        <v>3.4029834818608902E-3</v>
      </c>
      <c r="K91" s="1">
        <v>1.08553220972883E-5</v>
      </c>
      <c r="L91" s="1">
        <v>3.9909338095648599E-3</v>
      </c>
      <c r="M91" s="1">
        <v>1.33701022108675E-5</v>
      </c>
      <c r="N91" s="1">
        <v>2.2293628346915902E-2</v>
      </c>
      <c r="O91" s="1">
        <v>8.5361876477512094E-5</v>
      </c>
      <c r="P91" s="1">
        <v>4.7344452820303898E-3</v>
      </c>
      <c r="Q91" s="1">
        <v>5.6943419784520697E-3</v>
      </c>
      <c r="R91" s="1">
        <v>0.73017211752404698</v>
      </c>
      <c r="S91" s="1">
        <v>1.27322172409153E-3</v>
      </c>
      <c r="T91" s="1">
        <v>8.1229087444193802</v>
      </c>
      <c r="U91" s="1">
        <v>2.40800441598664E-2</v>
      </c>
    </row>
    <row r="92" spans="1:41" s="13" customFormat="1" x14ac:dyDescent="0.25">
      <c r="A92" s="13" t="s">
        <v>107</v>
      </c>
      <c r="V92" s="14">
        <v>-5.6296817305781902E-5</v>
      </c>
      <c r="W92" s="14">
        <v>4.8296058489296902E-6</v>
      </c>
      <c r="X92" s="14">
        <v>5.16040562454229E-5</v>
      </c>
      <c r="Y92" s="14">
        <v>1.29734509038994E-6</v>
      </c>
      <c r="Z92" s="14">
        <v>4.2916389732944003E-2</v>
      </c>
      <c r="AA92" s="14">
        <v>1.70610896669497E-4</v>
      </c>
      <c r="AB92" s="14">
        <v>9.8956084201453796E-4</v>
      </c>
      <c r="AC92" s="14">
        <v>3.4223093826378003E-5</v>
      </c>
      <c r="AD92" s="14">
        <v>0.77921559406816798</v>
      </c>
      <c r="AE92" s="14">
        <v>3.1482309691004801E-3</v>
      </c>
      <c r="AF92" s="14">
        <v>0.56325748105364803</v>
      </c>
      <c r="AG92" s="14">
        <v>2.2933900139452501E-3</v>
      </c>
      <c r="AH92" s="15">
        <v>6.74961199646512</v>
      </c>
      <c r="AI92" s="14">
        <v>2.7423453922117799E-2</v>
      </c>
      <c r="AJ92" s="14">
        <v>5.6675604448475303E-2</v>
      </c>
      <c r="AK92" s="14">
        <v>8.3131470853691595E-6</v>
      </c>
      <c r="AL92" s="14">
        <v>0.71023503662895004</v>
      </c>
      <c r="AM92" s="14">
        <v>4.6303023494476996E-6</v>
      </c>
      <c r="AN92" s="14">
        <v>8.6629913812911603</v>
      </c>
      <c r="AO92" s="14">
        <v>1.9834869828652601E-4</v>
      </c>
    </row>
    <row r="93" spans="1:41" x14ac:dyDescent="0.25">
      <c r="A93" t="s">
        <v>108</v>
      </c>
      <c r="B93" s="1">
        <v>1.2642336363863501E-3</v>
      </c>
      <c r="C93" s="1">
        <v>3.1094987886241302E-6</v>
      </c>
      <c r="D93" s="1">
        <v>3.8304702870889E-4</v>
      </c>
      <c r="E93" s="1">
        <v>2.6279773904350501E-6</v>
      </c>
      <c r="F93" s="1">
        <v>1.9303595806267301E-3</v>
      </c>
      <c r="G93" s="1">
        <v>4.5916794881727902E-6</v>
      </c>
      <c r="H93" s="1">
        <v>3.7270915349952201E-3</v>
      </c>
      <c r="I93" s="1">
        <v>1.6151212065845399E-5</v>
      </c>
      <c r="J93" s="1">
        <v>3.2626399199854302E-3</v>
      </c>
      <c r="K93" s="1">
        <v>1.51897235098816E-5</v>
      </c>
      <c r="L93" s="1">
        <v>3.3386942956159901E-3</v>
      </c>
      <c r="M93" s="1">
        <v>1.5957023132268199E-5</v>
      </c>
      <c r="N93" s="1">
        <v>2.2040679455750001E-2</v>
      </c>
      <c r="O93" s="1">
        <v>1.08042020956942E-4</v>
      </c>
      <c r="P93" s="1">
        <v>2.6901485395730802E-2</v>
      </c>
      <c r="Q93" s="1">
        <v>3.7197040824609199E-3</v>
      </c>
      <c r="R93" s="1">
        <v>0.72784915054597499</v>
      </c>
      <c r="S93" s="1">
        <v>9.4312173588777996E-4</v>
      </c>
      <c r="T93" s="1">
        <v>8.1317300704122495</v>
      </c>
      <c r="U93" s="1">
        <v>1.9514126373138999E-2</v>
      </c>
    </row>
    <row r="94" spans="1:41" x14ac:dyDescent="0.25">
      <c r="A94" t="s">
        <v>109</v>
      </c>
      <c r="V94" s="1">
        <v>4.3824130780044298E-5</v>
      </c>
      <c r="W94" s="1">
        <v>5.3054790313668196E-6</v>
      </c>
      <c r="X94" s="1">
        <v>-8.7040608949792396E-6</v>
      </c>
      <c r="Y94" s="1">
        <v>2.1100876892640499E-6</v>
      </c>
      <c r="Z94" s="1">
        <v>2.0216103272033999E-3</v>
      </c>
      <c r="AA94" s="1">
        <v>2.13987093480472E-5</v>
      </c>
      <c r="AB94" s="1">
        <v>1.5400154845993699E-4</v>
      </c>
      <c r="AC94" s="1">
        <v>2.88496904303243E-5</v>
      </c>
      <c r="AD94" s="1">
        <v>3.7415248407764903E-2</v>
      </c>
      <c r="AE94" s="1">
        <v>2.5112388226934901E-4</v>
      </c>
      <c r="AF94" s="1">
        <v>2.6989546779202699E-2</v>
      </c>
      <c r="AG94" s="1">
        <v>1.9038724665357501E-4</v>
      </c>
      <c r="AH94" s="16">
        <v>0.32404150985757202</v>
      </c>
      <c r="AI94" s="1">
        <v>2.1617467174925801E-3</v>
      </c>
      <c r="AJ94" s="1">
        <v>5.6974552893007402E-2</v>
      </c>
      <c r="AK94" s="1">
        <v>1.50520498731889E-4</v>
      </c>
      <c r="AL94" s="1">
        <v>0.70756213152972203</v>
      </c>
      <c r="AM94" s="1">
        <v>4.48317258968303E-5</v>
      </c>
      <c r="AN94" s="1">
        <v>8.6583338910098604</v>
      </c>
      <c r="AO94" s="1">
        <v>5.7164005595932701E-4</v>
      </c>
    </row>
    <row r="95" spans="1:41" x14ac:dyDescent="0.25">
      <c r="A95" t="s">
        <v>110</v>
      </c>
      <c r="B95" s="1">
        <v>1.16745683090287E-3</v>
      </c>
      <c r="C95" s="1">
        <v>2.8771445397901198E-6</v>
      </c>
      <c r="D95" s="1">
        <v>4.22466468633166E-4</v>
      </c>
      <c r="E95" s="1">
        <v>2.6047208022901699E-6</v>
      </c>
      <c r="F95" s="1">
        <v>2.1075221817450402E-3</v>
      </c>
      <c r="G95" s="1">
        <v>3.2304004965930701E-6</v>
      </c>
      <c r="H95" s="1">
        <v>4.2293447516467703E-3</v>
      </c>
      <c r="I95" s="1">
        <v>8.4450148400065104E-6</v>
      </c>
      <c r="J95" s="1">
        <v>3.1557920525862502E-3</v>
      </c>
      <c r="K95" s="1">
        <v>6.3975472139236803E-6</v>
      </c>
      <c r="L95" s="1">
        <v>3.4065552816299701E-3</v>
      </c>
      <c r="M95" s="1">
        <v>7.9364542272758704E-6</v>
      </c>
      <c r="N95" s="1">
        <v>2.0686724239310499E-2</v>
      </c>
      <c r="O95" s="1">
        <v>4.42224709491515E-5</v>
      </c>
      <c r="P95" s="1">
        <v>1.8614523239372901E-2</v>
      </c>
      <c r="Q95" s="1">
        <v>5.3285839256011699E-3</v>
      </c>
      <c r="R95" s="1">
        <v>0.72719579324485895</v>
      </c>
      <c r="S95" s="1">
        <v>1.4217046275973001E-3</v>
      </c>
      <c r="T95" s="1">
        <v>8.1081888450070707</v>
      </c>
      <c r="U95" s="1">
        <v>2.13320996491272E-2</v>
      </c>
    </row>
    <row r="96" spans="1:41" x14ac:dyDescent="0.25">
      <c r="A96" t="s">
        <v>111</v>
      </c>
      <c r="V96" s="1">
        <v>2.0105779498768299E-5</v>
      </c>
      <c r="W96" s="1">
        <v>1.6929131408339901E-6</v>
      </c>
      <c r="X96" s="1">
        <v>-8.3946585316799107E-6</v>
      </c>
      <c r="Y96" s="1">
        <v>1.2181440955817901E-6</v>
      </c>
      <c r="Z96" s="1">
        <v>2.2463312743746301E-3</v>
      </c>
      <c r="AA96" s="1">
        <v>3.8138795868369798E-6</v>
      </c>
      <c r="AB96" s="1">
        <v>2.3969493298481699E-4</v>
      </c>
      <c r="AC96" s="1">
        <v>7.5527111947071796E-6</v>
      </c>
      <c r="AD96" s="1">
        <v>4.1463552993587401E-2</v>
      </c>
      <c r="AE96" s="1">
        <v>4.6325478782469598E-5</v>
      </c>
      <c r="AF96" s="1">
        <v>2.9938007434722101E-2</v>
      </c>
      <c r="AG96" s="1">
        <v>3.5205857852749102E-5</v>
      </c>
      <c r="AH96" s="16">
        <v>0.35917731916655299</v>
      </c>
      <c r="AI96" s="1">
        <v>3.9860764592294001E-4</v>
      </c>
      <c r="AJ96" s="1">
        <v>5.7188234790725198E-2</v>
      </c>
      <c r="AK96" s="1">
        <v>1.28564326692596E-4</v>
      </c>
      <c r="AL96" s="1">
        <v>0.70747078116107698</v>
      </c>
      <c r="AM96" s="1">
        <v>3.8288991040229499E-5</v>
      </c>
      <c r="AN96" s="1">
        <v>8.6593985099502504</v>
      </c>
      <c r="AO96" s="1">
        <v>3.9860948113571099E-4</v>
      </c>
    </row>
    <row r="97" spans="1:41" x14ac:dyDescent="0.25">
      <c r="A97" t="s">
        <v>112</v>
      </c>
      <c r="B97" s="1">
        <v>1.13249642113575E-3</v>
      </c>
      <c r="C97" s="1">
        <v>8.5746416942912699E-6</v>
      </c>
      <c r="D97" s="1">
        <v>4.3325969773865599E-4</v>
      </c>
      <c r="E97" s="1">
        <v>2.8932133672948801E-6</v>
      </c>
      <c r="F97" s="1">
        <v>2.1522732092133798E-3</v>
      </c>
      <c r="G97" s="1">
        <v>7.8528541948974004E-6</v>
      </c>
      <c r="H97" s="1">
        <v>4.2281501409096598E-3</v>
      </c>
      <c r="I97" s="1">
        <v>4.1855509431774202E-5</v>
      </c>
      <c r="J97" s="1">
        <v>3.0111138142319099E-3</v>
      </c>
      <c r="K97" s="1">
        <v>1.7340607276600398E-5</v>
      </c>
      <c r="L97" s="1">
        <v>3.30097208757084E-3</v>
      </c>
      <c r="M97" s="1">
        <v>2.58909977612752E-5</v>
      </c>
      <c r="N97" s="1">
        <v>1.9458036041082399E-2</v>
      </c>
      <c r="O97" s="1">
        <v>1.21858437201826E-4</v>
      </c>
      <c r="P97" s="1">
        <v>1.8605927400977301E-2</v>
      </c>
      <c r="Q97" s="1">
        <v>5.0838230647871898E-3</v>
      </c>
      <c r="R97" s="1">
        <v>0.727478672150358</v>
      </c>
      <c r="S97" s="1">
        <v>1.6340503826294101E-3</v>
      </c>
      <c r="T97" s="1">
        <v>8.1467609742192995</v>
      </c>
      <c r="U97" s="1">
        <v>2.5863764738562601E-2</v>
      </c>
    </row>
    <row r="98" spans="1:41" x14ac:dyDescent="0.25">
      <c r="A98" t="s">
        <v>113</v>
      </c>
      <c r="V98" s="1">
        <v>-6.4906057871669294E-5</v>
      </c>
      <c r="W98" s="1">
        <v>1.32465658472485E-6</v>
      </c>
      <c r="X98" s="1">
        <v>1.0812298618136901E-5</v>
      </c>
      <c r="Y98" s="1">
        <v>1.1382473263384201E-6</v>
      </c>
      <c r="Z98" s="1">
        <v>2.6369194070844401E-3</v>
      </c>
      <c r="AA98" s="1">
        <v>2.2207759260718501E-6</v>
      </c>
      <c r="AB98" s="1">
        <v>7.63032749348191E-4</v>
      </c>
      <c r="AC98" s="1">
        <v>5.9369439644380199E-6</v>
      </c>
      <c r="AD98" s="1">
        <v>4.7534388484433497E-2</v>
      </c>
      <c r="AE98" s="1">
        <v>1.84851422573609E-5</v>
      </c>
      <c r="AF98" s="1">
        <v>3.4504098096148801E-2</v>
      </c>
      <c r="AG98" s="1">
        <v>1.38121511595865E-5</v>
      </c>
      <c r="AH98" s="16">
        <v>0.41185152328375402</v>
      </c>
      <c r="AI98" s="1">
        <v>1.5887783617441601E-4</v>
      </c>
      <c r="AJ98" s="1">
        <v>5.62891412755736E-2</v>
      </c>
      <c r="AK98" s="1">
        <v>1.0465298490540901E-4</v>
      </c>
      <c r="AL98" s="1">
        <v>0.70741198158853802</v>
      </c>
      <c r="AM98" s="1">
        <v>3.47435830350444E-5</v>
      </c>
      <c r="AN98" s="1">
        <v>8.6676385703664494</v>
      </c>
      <c r="AO98" s="1">
        <v>3.9583099538207701E-4</v>
      </c>
    </row>
    <row r="99" spans="1:41" x14ac:dyDescent="0.25">
      <c r="A99" t="s">
        <v>114</v>
      </c>
      <c r="B99" s="1">
        <v>9.9768222498066101E-4</v>
      </c>
      <c r="C99" s="1">
        <v>2.9691122148456499E-6</v>
      </c>
      <c r="D99" s="1">
        <v>4.5738318148869198E-4</v>
      </c>
      <c r="E99" s="1">
        <v>3.2389918714514301E-6</v>
      </c>
      <c r="F99" s="1">
        <v>2.2775334582973701E-3</v>
      </c>
      <c r="G99" s="1">
        <v>3.1388343643663799E-6</v>
      </c>
      <c r="H99" s="1">
        <v>4.7440773410418E-3</v>
      </c>
      <c r="I99" s="1">
        <v>1.2837188291175099E-5</v>
      </c>
      <c r="J99" s="1">
        <v>3.1685162150622398E-3</v>
      </c>
      <c r="K99" s="1">
        <v>7.5133865422323602E-6</v>
      </c>
      <c r="L99" s="1">
        <v>3.5839383734171601E-3</v>
      </c>
      <c r="M99" s="1">
        <v>9.5462232637462999E-6</v>
      </c>
      <c r="N99" s="1">
        <v>2.0394064484222301E-2</v>
      </c>
      <c r="O99" s="1">
        <v>4.7633319273664299E-5</v>
      </c>
      <c r="P99" s="1">
        <v>1.7774061368027401E-2</v>
      </c>
      <c r="Q99" s="1">
        <v>6.37838535435915E-3</v>
      </c>
      <c r="R99" s="1">
        <v>0.73184954897497001</v>
      </c>
      <c r="S99" s="1">
        <v>1.34967546439685E-3</v>
      </c>
      <c r="T99" s="1">
        <v>8.1188562175092507</v>
      </c>
      <c r="U99" s="1">
        <v>2.8998551035773399E-2</v>
      </c>
    </row>
    <row r="100" spans="1:41" x14ac:dyDescent="0.25">
      <c r="A100" t="s">
        <v>115</v>
      </c>
      <c r="V100" s="1">
        <v>2.35566579487801E-5</v>
      </c>
      <c r="W100" s="1">
        <v>2.2491037095422002E-6</v>
      </c>
      <c r="X100" s="1">
        <v>-8.1990255680853506E-6</v>
      </c>
      <c r="Y100" s="1">
        <v>1.2428361540981801E-6</v>
      </c>
      <c r="Z100" s="1">
        <v>2.4770540252684898E-3</v>
      </c>
      <c r="AA100" s="1">
        <v>4.83618416341241E-6</v>
      </c>
      <c r="AB100" s="1">
        <v>2.8791900393215498E-4</v>
      </c>
      <c r="AC100" s="1">
        <v>1.24183563522681E-5</v>
      </c>
      <c r="AD100" s="1">
        <v>4.5817686593846003E-2</v>
      </c>
      <c r="AE100" s="1">
        <v>6.15994567499397E-5</v>
      </c>
      <c r="AF100" s="1">
        <v>3.3107758547913098E-2</v>
      </c>
      <c r="AG100" s="1">
        <v>4.9115261698188503E-5</v>
      </c>
      <c r="AH100" s="16">
        <v>0.39721939635771603</v>
      </c>
      <c r="AI100" s="1">
        <v>5.3361481381624602E-4</v>
      </c>
      <c r="AJ100" s="1">
        <v>5.68586832774556E-2</v>
      </c>
      <c r="AK100" s="1">
        <v>1.2464795510424201E-4</v>
      </c>
      <c r="AL100" s="1">
        <v>0.70755126287853998</v>
      </c>
      <c r="AM100" s="1">
        <v>3.7113844818356597E-5</v>
      </c>
      <c r="AN100" s="1">
        <v>8.66753172609838</v>
      </c>
      <c r="AO100" s="1">
        <v>4.27232578539072E-4</v>
      </c>
    </row>
    <row r="101" spans="1:41" x14ac:dyDescent="0.25">
      <c r="A101" t="s">
        <v>116</v>
      </c>
      <c r="B101" s="1">
        <v>1.0389550264518601E-3</v>
      </c>
      <c r="C101" s="1">
        <v>3.3323433737867199E-6</v>
      </c>
      <c r="D101" s="1">
        <v>4.4726335664851301E-4</v>
      </c>
      <c r="E101" s="1">
        <v>3.2334215042338602E-6</v>
      </c>
      <c r="F101" s="1">
        <v>2.2094547095052801E-3</v>
      </c>
      <c r="G101" s="1">
        <v>3.90566207694151E-6</v>
      </c>
      <c r="H101" s="1">
        <v>4.3046745565283604E-3</v>
      </c>
      <c r="I101" s="1">
        <v>1.63482659598853E-5</v>
      </c>
      <c r="J101" s="1">
        <v>2.97484041796521E-3</v>
      </c>
      <c r="K101" s="1">
        <v>1.06610356823609E-5</v>
      </c>
      <c r="L101" s="1">
        <v>3.2812941479892698E-3</v>
      </c>
      <c r="M101" s="1">
        <v>1.36051122358718E-5</v>
      </c>
      <c r="N101" s="1">
        <v>1.89451857005597E-2</v>
      </c>
      <c r="O101" s="1">
        <v>8.20369319953858E-5</v>
      </c>
      <c r="P101" s="1">
        <v>1.2589149986020299E-2</v>
      </c>
      <c r="Q101" s="1">
        <v>6.4362722441339898E-3</v>
      </c>
      <c r="R101" s="1">
        <v>0.72712263488177298</v>
      </c>
      <c r="S101" s="1">
        <v>1.5676049579527299E-3</v>
      </c>
      <c r="T101" s="1">
        <v>8.1103103901442104</v>
      </c>
      <c r="U101" s="1">
        <v>2.8873730279189401E-2</v>
      </c>
    </row>
    <row r="102" spans="1:41" s="13" customFormat="1" x14ac:dyDescent="0.25">
      <c r="A102" s="13" t="s">
        <v>117</v>
      </c>
      <c r="V102" s="14">
        <v>5.4819956671128998E-5</v>
      </c>
      <c r="W102" s="14">
        <v>3.5505928601975E-6</v>
      </c>
      <c r="X102" s="14">
        <v>1.37732474417675E-5</v>
      </c>
      <c r="Y102" s="14">
        <v>1.33618969850749E-6</v>
      </c>
      <c r="Z102" s="14">
        <v>4.2373474011540201E-2</v>
      </c>
      <c r="AA102" s="14">
        <v>9.3207782994988701E-5</v>
      </c>
      <c r="AB102" s="14">
        <v>3.5284743003382701E-4</v>
      </c>
      <c r="AC102" s="14">
        <v>1.59311157526884E-5</v>
      </c>
      <c r="AD102" s="14">
        <v>0.77312108273148294</v>
      </c>
      <c r="AE102" s="14">
        <v>1.7340211918929001E-3</v>
      </c>
      <c r="AF102" s="14">
        <v>0.55875588239799701</v>
      </c>
      <c r="AG102" s="14">
        <v>1.26157006503268E-3</v>
      </c>
      <c r="AH102" s="15">
        <v>6.6997031331628101</v>
      </c>
      <c r="AI102" s="14">
        <v>1.51075792827173E-2</v>
      </c>
      <c r="AJ102" s="14">
        <v>5.6668113880019799E-2</v>
      </c>
      <c r="AK102" s="14">
        <v>7.4303480116223799E-6</v>
      </c>
      <c r="AL102" s="14">
        <v>0.71025081008836599</v>
      </c>
      <c r="AM102" s="14">
        <v>4.9828801877737396E-6</v>
      </c>
      <c r="AN102" s="14">
        <v>8.6661123142557006</v>
      </c>
      <c r="AO102" s="14">
        <v>1.0350177129034801E-4</v>
      </c>
    </row>
    <row r="103" spans="1:41" x14ac:dyDescent="0.25">
      <c r="A103" t="s">
        <v>118</v>
      </c>
      <c r="B103" s="1">
        <v>9.5331685126211001E-4</v>
      </c>
      <c r="C103" s="1">
        <v>2.6328926414653401E-6</v>
      </c>
      <c r="D103" s="1">
        <v>4.5831864154869599E-4</v>
      </c>
      <c r="E103" s="1">
        <v>2.9141865459783902E-6</v>
      </c>
      <c r="F103" s="1">
        <v>2.3153671387641998E-3</v>
      </c>
      <c r="G103" s="1">
        <v>3.2936303828183799E-6</v>
      </c>
      <c r="H103" s="1">
        <v>4.6056063500640497E-3</v>
      </c>
      <c r="I103" s="1">
        <v>1.1944346001400201E-5</v>
      </c>
      <c r="J103" s="1">
        <v>4.1760601351588499E-3</v>
      </c>
      <c r="K103" s="1">
        <v>1.36884879717732E-5</v>
      </c>
      <c r="L103" s="1">
        <v>4.2363474293742502E-3</v>
      </c>
      <c r="M103" s="1">
        <v>1.3080747055179199E-5</v>
      </c>
      <c r="N103" s="1">
        <v>2.85877865103039E-2</v>
      </c>
      <c r="O103" s="1">
        <v>1.0708610436296E-4</v>
      </c>
      <c r="P103" s="1">
        <v>2.23912419018506E-2</v>
      </c>
      <c r="Q103" s="1">
        <v>3.9712873405917497E-3</v>
      </c>
      <c r="R103" s="1">
        <v>0.72438364319288495</v>
      </c>
      <c r="S103" s="1">
        <v>7.4810189841005201E-4</v>
      </c>
      <c r="T103" s="1">
        <v>8.1297708491116705</v>
      </c>
      <c r="U103" s="1">
        <v>1.48097186178823E-2</v>
      </c>
    </row>
    <row r="104" spans="1:41" s="13" customFormat="1" x14ac:dyDescent="0.25">
      <c r="A104" s="13" t="s">
        <v>119</v>
      </c>
      <c r="V104" s="14">
        <v>-3.1409298692572497E-5</v>
      </c>
      <c r="W104" s="14">
        <v>1.81358641386796E-6</v>
      </c>
      <c r="X104" s="14">
        <v>1.8659002408308401E-5</v>
      </c>
      <c r="Y104" s="14">
        <v>1.31486872253498E-6</v>
      </c>
      <c r="Z104" s="14">
        <v>4.4669955476184901E-2</v>
      </c>
      <c r="AA104" s="14">
        <v>3.2387166709590197E-5</v>
      </c>
      <c r="AB104" s="14">
        <v>7.6680929350835404E-4</v>
      </c>
      <c r="AC104" s="14">
        <v>7.2180717214920404E-6</v>
      </c>
      <c r="AD104" s="14">
        <v>0.81610948297911801</v>
      </c>
      <c r="AE104" s="14">
        <v>6.0641494396665799E-4</v>
      </c>
      <c r="AF104" s="14">
        <v>0.59010300116680303</v>
      </c>
      <c r="AG104" s="14">
        <v>4.41825369203891E-4</v>
      </c>
      <c r="AH104" s="15">
        <v>7.0756246854819604</v>
      </c>
      <c r="AI104" s="14">
        <v>5.28997937082015E-3</v>
      </c>
      <c r="AJ104" s="14">
        <v>5.6589195318314002E-2</v>
      </c>
      <c r="AK104" s="14">
        <v>7.0311689540686803E-6</v>
      </c>
      <c r="AL104" s="14">
        <v>0.71022650919426</v>
      </c>
      <c r="AM104" s="14">
        <v>4.0857729704264801E-6</v>
      </c>
      <c r="AN104" s="14">
        <v>8.6702580046390896</v>
      </c>
      <c r="AO104" s="14">
        <v>6.7675041678691794E-5</v>
      </c>
    </row>
    <row r="105" spans="1:41" x14ac:dyDescent="0.25">
      <c r="A105" t="s">
        <v>120</v>
      </c>
      <c r="B105" s="1">
        <v>9.8798042414160298E-4</v>
      </c>
      <c r="C105" s="1">
        <v>2.9518470965891102E-6</v>
      </c>
      <c r="D105" s="1">
        <v>4.4535128496880401E-4</v>
      </c>
      <c r="E105" s="1">
        <v>2.6235934643940001E-6</v>
      </c>
      <c r="F105" s="1">
        <v>2.2977878992532E-3</v>
      </c>
      <c r="G105" s="1">
        <v>2.4709603345033498E-6</v>
      </c>
      <c r="H105" s="1">
        <v>4.2012525564699603E-3</v>
      </c>
      <c r="I105" s="1">
        <v>9.2047688517252602E-6</v>
      </c>
      <c r="J105" s="1">
        <v>4.6316929204224602E-3</v>
      </c>
      <c r="K105" s="1">
        <v>1.49521676899291E-5</v>
      </c>
      <c r="L105" s="1">
        <v>4.40307822916133E-3</v>
      </c>
      <c r="M105" s="1">
        <v>1.3246756687782901E-5</v>
      </c>
      <c r="N105" s="1">
        <v>3.2410493174888699E-2</v>
      </c>
      <c r="O105" s="1">
        <v>1.17269642649062E-4</v>
      </c>
      <c r="P105" s="1">
        <v>2.7968170044837301E-2</v>
      </c>
      <c r="Q105" s="1">
        <v>2.8397500806227002E-3</v>
      </c>
      <c r="R105" s="1">
        <v>0.72047987793706303</v>
      </c>
      <c r="S105" s="1">
        <v>6.7666941118878601E-4</v>
      </c>
      <c r="T105" s="1">
        <v>8.1110272775899706</v>
      </c>
      <c r="U105" s="1">
        <v>9.8099075073638901E-3</v>
      </c>
    </row>
    <row r="106" spans="1:41" s="13" customFormat="1" x14ac:dyDescent="0.25">
      <c r="A106" s="13" t="s">
        <v>121</v>
      </c>
      <c r="V106" s="14">
        <v>3.8138832075003299E-6</v>
      </c>
      <c r="W106" s="14">
        <v>3.0638582233477E-6</v>
      </c>
      <c r="X106" s="14">
        <v>2.0086337865422401E-5</v>
      </c>
      <c r="Y106" s="14">
        <v>1.3091268145909399E-6</v>
      </c>
      <c r="Z106" s="14">
        <v>4.2353764107990299E-2</v>
      </c>
      <c r="AA106" s="14">
        <v>1.10394323682886E-4</v>
      </c>
      <c r="AB106" s="14">
        <v>5.9416661418529998E-4</v>
      </c>
      <c r="AC106" s="14">
        <v>1.4726510262669401E-5</v>
      </c>
      <c r="AD106" s="14">
        <v>0.77286909740736898</v>
      </c>
      <c r="AE106" s="14">
        <v>2.0544551154093801E-3</v>
      </c>
      <c r="AF106" s="14">
        <v>0.55871661221707603</v>
      </c>
      <c r="AG106" s="14">
        <v>1.4922994176230699E-3</v>
      </c>
      <c r="AH106" s="15">
        <v>6.6991051345821004</v>
      </c>
      <c r="AI106" s="14">
        <v>1.7869446938383E-2</v>
      </c>
      <c r="AJ106" s="14">
        <v>5.6631132438633998E-2</v>
      </c>
      <c r="AK106" s="14">
        <v>6.8212579979511598E-6</v>
      </c>
      <c r="AL106" s="14">
        <v>0.71023313277352795</v>
      </c>
      <c r="AM106" s="14">
        <v>4.9986705941348501E-6</v>
      </c>
      <c r="AN106" s="14">
        <v>8.6683048291322802</v>
      </c>
      <c r="AO106" s="14">
        <v>5.7231283598336602E-5</v>
      </c>
    </row>
    <row r="107" spans="1:41" x14ac:dyDescent="0.25">
      <c r="A107" t="s">
        <v>122</v>
      </c>
      <c r="B107" s="1">
        <v>1.01191372238219E-3</v>
      </c>
      <c r="C107" s="1">
        <v>3.1168331951311099E-6</v>
      </c>
      <c r="D107" s="1">
        <v>4.3566108369832898E-4</v>
      </c>
      <c r="E107" s="1">
        <v>2.58528001211933E-6</v>
      </c>
      <c r="F107" s="1">
        <v>2.2718010164182499E-3</v>
      </c>
      <c r="G107" s="1">
        <v>3.4569548076990599E-6</v>
      </c>
      <c r="H107" s="1">
        <v>3.8737908379014E-3</v>
      </c>
      <c r="I107" s="1">
        <v>1.33643045068736E-5</v>
      </c>
      <c r="J107" s="1">
        <v>4.9508173847242296E-3</v>
      </c>
      <c r="K107" s="1">
        <v>2.0036530863768799E-5</v>
      </c>
      <c r="L107" s="1">
        <v>4.5078283379057001E-3</v>
      </c>
      <c r="M107" s="1">
        <v>1.9382728998441801E-5</v>
      </c>
      <c r="N107" s="1">
        <v>3.50934652305573E-2</v>
      </c>
      <c r="O107" s="1">
        <v>1.5819020387798001E-4</v>
      </c>
      <c r="P107" s="1">
        <v>3.1851799971577499E-2</v>
      </c>
      <c r="Q107" s="1">
        <v>2.9841611489355799E-3</v>
      </c>
      <c r="R107" s="1">
        <v>0.71924232302701396</v>
      </c>
      <c r="S107" s="1">
        <v>6.5235229923655202E-4</v>
      </c>
      <c r="T107" s="1">
        <v>8.1071705431199792</v>
      </c>
      <c r="U107" s="1">
        <v>1.0513514350444999E-2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63"/>
  <sheetViews>
    <sheetView zoomScaleNormal="100" workbookViewId="0">
      <selection activeCell="S60" sqref="S60"/>
    </sheetView>
  </sheetViews>
  <sheetFormatPr defaultRowHeight="15" x14ac:dyDescent="0.25"/>
  <cols>
    <col min="1" max="1" width="15.140625" customWidth="1"/>
    <col min="2" max="2" width="15.140625" style="3" customWidth="1"/>
    <col min="3" max="3" width="13.85546875" style="11" bestFit="1" customWidth="1"/>
    <col min="4" max="4" width="13.140625" style="11" bestFit="1" customWidth="1"/>
    <col min="5" max="5" width="13.85546875" style="11" bestFit="1" customWidth="1"/>
    <col min="6" max="6" width="13.140625" style="11" bestFit="1" customWidth="1"/>
    <col min="7" max="7" width="9.5703125" style="11" bestFit="1" customWidth="1"/>
    <col min="8" max="8" width="13.140625" style="11" bestFit="1" customWidth="1"/>
    <col min="9" max="9" width="9.5703125" style="11" bestFit="1" customWidth="1"/>
    <col min="10" max="10" width="12.28515625" style="11" bestFit="1" customWidth="1"/>
    <col min="11" max="11" width="9.5703125" style="11" bestFit="1" customWidth="1"/>
    <col min="12" max="12" width="12.28515625" style="11" bestFit="1" customWidth="1"/>
    <col min="13" max="13" width="9.5703125" style="11" bestFit="1" customWidth="1"/>
    <col min="14" max="14" width="12.28515625" style="11" bestFit="1" customWidth="1"/>
    <col min="15" max="17" width="9.5703125" style="11" bestFit="1" customWidth="1"/>
    <col min="18" max="18" width="13.140625" style="11" bestFit="1" customWidth="1"/>
    <col min="19" max="19" width="23.5703125" bestFit="1" customWidth="1"/>
    <col min="20" max="20" width="12.140625" bestFit="1" customWidth="1"/>
    <col min="21" max="21" width="13.28515625" bestFit="1" customWidth="1"/>
    <col min="22" max="23" width="9.42578125" style="11" bestFit="1" customWidth="1"/>
    <col min="24" max="24" width="9.140625" style="11"/>
  </cols>
  <sheetData>
    <row r="1" spans="1:24" x14ac:dyDescent="0.25">
      <c r="C1" s="11" t="s">
        <v>0</v>
      </c>
      <c r="E1" s="11" t="s">
        <v>1</v>
      </c>
      <c r="G1" s="11" t="s">
        <v>2</v>
      </c>
      <c r="I1" s="11" t="s">
        <v>3</v>
      </c>
      <c r="K1" s="11" t="s">
        <v>4</v>
      </c>
      <c r="M1" s="11" t="s">
        <v>5</v>
      </c>
      <c r="O1" s="11" t="s">
        <v>6</v>
      </c>
      <c r="Q1" s="11" t="s">
        <v>7</v>
      </c>
      <c r="S1" t="s">
        <v>8</v>
      </c>
      <c r="V1" s="11" t="s">
        <v>9</v>
      </c>
    </row>
    <row r="2" spans="1:24" x14ac:dyDescent="0.25">
      <c r="C2" s="11" t="s">
        <v>14</v>
      </c>
      <c r="E2" s="11" t="s">
        <v>14</v>
      </c>
      <c r="G2" s="11" t="s">
        <v>14</v>
      </c>
      <c r="I2" s="11" t="s">
        <v>14</v>
      </c>
      <c r="K2" s="11" t="s">
        <v>14</v>
      </c>
      <c r="M2" s="11" t="s">
        <v>14</v>
      </c>
      <c r="O2" s="11" t="s">
        <v>14</v>
      </c>
      <c r="Q2" s="11" t="s">
        <v>15</v>
      </c>
      <c r="S2" t="s">
        <v>16</v>
      </c>
      <c r="V2" s="11" t="s">
        <v>17</v>
      </c>
    </row>
    <row r="3" spans="1:24" x14ac:dyDescent="0.25">
      <c r="C3" s="11" t="s">
        <v>18</v>
      </c>
      <c r="D3" s="11" t="s">
        <v>19</v>
      </c>
      <c r="E3" s="11" t="s">
        <v>18</v>
      </c>
      <c r="F3" s="11" t="s">
        <v>19</v>
      </c>
      <c r="G3" s="11" t="s">
        <v>18</v>
      </c>
      <c r="H3" s="11" t="s">
        <v>19</v>
      </c>
      <c r="I3" s="11" t="s">
        <v>18</v>
      </c>
      <c r="J3" s="11" t="s">
        <v>19</v>
      </c>
      <c r="K3" s="11" t="s">
        <v>18</v>
      </c>
      <c r="L3" s="11" t="s">
        <v>19</v>
      </c>
      <c r="M3" s="11" t="s">
        <v>18</v>
      </c>
      <c r="N3" s="11" t="s">
        <v>19</v>
      </c>
      <c r="O3" s="11" t="s">
        <v>18</v>
      </c>
      <c r="P3" s="11" t="s">
        <v>19</v>
      </c>
      <c r="Q3" s="11" t="s">
        <v>18</v>
      </c>
      <c r="R3" s="11" t="s">
        <v>19</v>
      </c>
      <c r="S3" t="s">
        <v>18</v>
      </c>
      <c r="T3" t="s">
        <v>19</v>
      </c>
      <c r="U3" t="s">
        <v>131</v>
      </c>
      <c r="V3" s="11" t="s">
        <v>18</v>
      </c>
      <c r="W3" s="11" t="s">
        <v>19</v>
      </c>
    </row>
    <row r="5" spans="1:24" s="2" customFormat="1" x14ac:dyDescent="0.25">
      <c r="A5" s="2" t="s">
        <v>21</v>
      </c>
      <c r="B5" s="4" t="s">
        <v>123</v>
      </c>
      <c r="C5" s="11">
        <v>2.27408564690149E-5</v>
      </c>
      <c r="D5" s="11">
        <v>1.4946166851304599E-6</v>
      </c>
      <c r="E5" s="11">
        <v>4.6275497401911903E-6</v>
      </c>
      <c r="F5" s="11">
        <v>1.1686930868193299E-6</v>
      </c>
      <c r="G5" s="11">
        <v>1.8360301533190901E-3</v>
      </c>
      <c r="H5" s="11">
        <v>3.0924038705864899E-6</v>
      </c>
      <c r="I5" s="11">
        <v>-2.8282627492985202E-4</v>
      </c>
      <c r="J5" s="11">
        <v>1.4340236171456799E-5</v>
      </c>
      <c r="K5" s="11">
        <v>3.3334263257597398E-2</v>
      </c>
      <c r="L5" s="11">
        <v>5.5329186771829697E-5</v>
      </c>
      <c r="M5" s="11">
        <v>2.40456411377864E-2</v>
      </c>
      <c r="N5" s="11">
        <v>3.8268788256607502E-5</v>
      </c>
      <c r="O5" s="11">
        <v>0.290329239720581</v>
      </c>
      <c r="P5" s="11">
        <v>4.8450700897988797E-4</v>
      </c>
      <c r="Q5" s="11">
        <v>5.6539010827760798E-2</v>
      </c>
      <c r="R5" s="11">
        <v>1.7001100289979401E-4</v>
      </c>
      <c r="S5" s="8">
        <v>0.71071079397252401</v>
      </c>
      <c r="T5" s="8">
        <v>4.5491136671071198E-5</v>
      </c>
      <c r="U5" s="8">
        <f>T5*2</f>
        <v>9.0982273342142395E-5</v>
      </c>
      <c r="V5" s="11">
        <v>8.7111596999725194</v>
      </c>
      <c r="W5" s="11">
        <v>5.6627906223972503E-4</v>
      </c>
      <c r="X5" s="11"/>
    </row>
    <row r="6" spans="1:24" s="2" customFormat="1" x14ac:dyDescent="0.25">
      <c r="A6" s="2" t="s">
        <v>23</v>
      </c>
      <c r="B6" s="4" t="s">
        <v>123</v>
      </c>
      <c r="C6" s="11">
        <v>1.6201796432287598E-5</v>
      </c>
      <c r="D6" s="11">
        <v>1.29346531767204E-6</v>
      </c>
      <c r="E6" s="11">
        <v>8.0345233126962905E-6</v>
      </c>
      <c r="F6" s="11">
        <v>1.2889213558892799E-6</v>
      </c>
      <c r="G6" s="11">
        <v>1.8016033950162299E-3</v>
      </c>
      <c r="H6" s="11">
        <v>2.7731707843777601E-6</v>
      </c>
      <c r="I6" s="11">
        <v>1.4597178977486199E-4</v>
      </c>
      <c r="J6" s="11">
        <v>1.42821939384082E-5</v>
      </c>
      <c r="K6" s="11">
        <v>3.27528789409283E-2</v>
      </c>
      <c r="L6" s="11">
        <v>5.91779260732979E-5</v>
      </c>
      <c r="M6" s="11">
        <v>2.3785674782539401E-2</v>
      </c>
      <c r="N6" s="11">
        <v>4.0337589797465102E-5</v>
      </c>
      <c r="O6" s="11">
        <v>0.28522958901345502</v>
      </c>
      <c r="P6" s="11">
        <v>5.1587709001923001E-4</v>
      </c>
      <c r="Q6" s="11">
        <v>5.6013223625032998E-2</v>
      </c>
      <c r="R6" s="11">
        <v>1.7192108165798201E-4</v>
      </c>
      <c r="S6" s="8">
        <v>0.71048408969985699</v>
      </c>
      <c r="T6" s="8">
        <v>4.9812079165965799E-5</v>
      </c>
      <c r="U6" s="8">
        <f t="shared" ref="U6:U54" si="0">T6*2</f>
        <v>9.9624158331931598E-5</v>
      </c>
      <c r="V6" s="11">
        <v>8.7119532188722602</v>
      </c>
      <c r="W6" s="11">
        <v>5.8478234291189999E-4</v>
      </c>
      <c r="X6" s="11"/>
    </row>
    <row r="7" spans="1:24" x14ac:dyDescent="0.25">
      <c r="A7" t="s">
        <v>25</v>
      </c>
      <c r="B7" s="3">
        <v>20</v>
      </c>
      <c r="C7" s="11">
        <v>-3.3777009349518902E-6</v>
      </c>
      <c r="D7" s="11">
        <v>1.83848024877303E-6</v>
      </c>
      <c r="E7" s="11">
        <v>7.2810686002567103E-6</v>
      </c>
      <c r="F7" s="11">
        <v>1.23710845134589E-6</v>
      </c>
      <c r="G7" s="11">
        <v>2.5216738242031501E-3</v>
      </c>
      <c r="H7" s="11">
        <v>4.5374958589043696E-6</v>
      </c>
      <c r="I7" s="11">
        <v>1.52948063674397E-3</v>
      </c>
      <c r="J7" s="11">
        <v>1.2382378968214E-4</v>
      </c>
      <c r="K7" s="11">
        <v>4.6125246047711503E-2</v>
      </c>
      <c r="L7" s="11">
        <v>7.5271208212329002E-5</v>
      </c>
      <c r="M7" s="11">
        <v>3.3890286679011998E-2</v>
      </c>
      <c r="N7" s="11">
        <v>7.9460488361695499E-5</v>
      </c>
      <c r="O7" s="11">
        <v>0.40183284708170602</v>
      </c>
      <c r="P7" s="11">
        <v>6.5876201303314598E-4</v>
      </c>
      <c r="Q7" s="11">
        <v>5.6294530127993202E-2</v>
      </c>
      <c r="R7" s="11">
        <v>1.0312191838940699E-4</v>
      </c>
      <c r="S7" s="7">
        <v>0.70729640202335697</v>
      </c>
      <c r="T7" s="7">
        <v>5.4463518189550999E-5</v>
      </c>
      <c r="U7" s="7">
        <f t="shared" si="0"/>
        <v>1.08927036379102E-4</v>
      </c>
      <c r="V7" s="11">
        <v>8.7141172160234799</v>
      </c>
      <c r="W7" s="11">
        <v>4.7247606217937498E-4</v>
      </c>
    </row>
    <row r="8" spans="1:24" x14ac:dyDescent="0.25">
      <c r="A8" t="s">
        <v>27</v>
      </c>
      <c r="B8" s="3">
        <v>30</v>
      </c>
      <c r="C8" s="11">
        <v>-2.7027188408468901E-5</v>
      </c>
      <c r="D8" s="11">
        <v>1.90587575733772E-6</v>
      </c>
      <c r="E8" s="11">
        <v>4.9185898916199998E-6</v>
      </c>
      <c r="F8" s="11">
        <v>1.3057516282382301E-6</v>
      </c>
      <c r="G8" s="11">
        <v>2.46284783278177E-3</v>
      </c>
      <c r="H8" s="11">
        <v>5.9796732501826803E-6</v>
      </c>
      <c r="I8" s="11">
        <v>3.10442142879036E-3</v>
      </c>
      <c r="J8" s="11">
        <v>1.7345807130474301E-4</v>
      </c>
      <c r="K8" s="11">
        <v>4.5186153083413699E-2</v>
      </c>
      <c r="L8" s="11">
        <v>1.20945097284988E-4</v>
      </c>
      <c r="M8" s="11">
        <v>3.3808661071455498E-2</v>
      </c>
      <c r="N8" s="11">
        <v>1.19613210940604E-4</v>
      </c>
      <c r="O8" s="11">
        <v>0.39348881670815999</v>
      </c>
      <c r="P8" s="11">
        <v>1.0578200001374401E-3</v>
      </c>
      <c r="Q8" s="11">
        <v>5.6221675637217298E-2</v>
      </c>
      <c r="R8" s="11">
        <v>1.1214934648808901E-4</v>
      </c>
      <c r="S8" s="7">
        <v>0.70662165974594005</v>
      </c>
      <c r="T8" s="7">
        <v>6.5886242767503893E-5</v>
      </c>
      <c r="U8" s="7">
        <f t="shared" si="0"/>
        <v>1.3177248553500779E-4</v>
      </c>
      <c r="V8" s="11">
        <v>8.7093761812918604</v>
      </c>
      <c r="W8" s="11">
        <v>4.8588965732464598E-4</v>
      </c>
    </row>
    <row r="9" spans="1:24" x14ac:dyDescent="0.25">
      <c r="A9" t="s">
        <v>29</v>
      </c>
      <c r="B9" s="3">
        <v>40</v>
      </c>
      <c r="C9" s="11">
        <v>-6.56015388400781E-6</v>
      </c>
      <c r="D9" s="11">
        <v>1.59430731113071E-6</v>
      </c>
      <c r="E9" s="11">
        <v>7.6408027290109799E-6</v>
      </c>
      <c r="F9" s="11">
        <v>1.3309454512598399E-6</v>
      </c>
      <c r="G9" s="11">
        <v>2.4252621411645298E-3</v>
      </c>
      <c r="H9" s="11">
        <v>4.2403654689764797E-6</v>
      </c>
      <c r="I9" s="11">
        <v>1.5591243277578799E-3</v>
      </c>
      <c r="J9" s="11">
        <v>9.1571530761702893E-5</v>
      </c>
      <c r="K9" s="11">
        <v>4.3922090597264998E-2</v>
      </c>
      <c r="L9" s="11">
        <v>7.9250605584282795E-5</v>
      </c>
      <c r="M9" s="11">
        <v>3.2284108090259903E-2</v>
      </c>
      <c r="N9" s="11">
        <v>6.4496099312228201E-5</v>
      </c>
      <c r="O9" s="11">
        <v>0.382186298779708</v>
      </c>
      <c r="P9" s="11">
        <v>6.9181956070146799E-4</v>
      </c>
      <c r="Q9" s="11">
        <v>5.6533532704641599E-2</v>
      </c>
      <c r="R9" s="11">
        <v>1.3869984081220301E-4</v>
      </c>
      <c r="S9" s="7">
        <v>0.70715277836219104</v>
      </c>
      <c r="T9" s="7">
        <v>4.35763485190606E-5</v>
      </c>
      <c r="U9" s="7">
        <f t="shared" si="0"/>
        <v>8.7152697038121201E-5</v>
      </c>
      <c r="V9" s="11">
        <v>8.7037900040760903</v>
      </c>
      <c r="W9" s="11">
        <v>4.4447234907263702E-4</v>
      </c>
    </row>
    <row r="10" spans="1:24" x14ac:dyDescent="0.25">
      <c r="A10" t="s">
        <v>31</v>
      </c>
      <c r="B10" s="3">
        <v>50</v>
      </c>
      <c r="C10" s="11">
        <v>-1.26103382010198E-5</v>
      </c>
      <c r="D10" s="11">
        <v>1.71844815710758E-6</v>
      </c>
      <c r="E10" s="11">
        <v>4.8617238733565196E-6</v>
      </c>
      <c r="F10" s="11">
        <v>1.47648397577888E-6</v>
      </c>
      <c r="G10" s="11">
        <v>2.4006920613104002E-3</v>
      </c>
      <c r="H10" s="11">
        <v>4.1170006491369803E-6</v>
      </c>
      <c r="I10" s="11">
        <v>1.55291081752636E-3</v>
      </c>
      <c r="J10" s="11">
        <v>5.5661244106941198E-5</v>
      </c>
      <c r="K10" s="11">
        <v>4.3698567793750497E-2</v>
      </c>
      <c r="L10" s="11">
        <v>7.8438270263480104E-5</v>
      </c>
      <c r="M10" s="11">
        <v>3.21119462339855E-2</v>
      </c>
      <c r="N10" s="11">
        <v>5.5123178519805398E-5</v>
      </c>
      <c r="O10" s="11">
        <v>0.38007615892387703</v>
      </c>
      <c r="P10" s="11">
        <v>6.8748399456635496E-4</v>
      </c>
      <c r="Q10" s="11">
        <v>5.6547789567455702E-2</v>
      </c>
      <c r="R10" s="11">
        <v>1.49979144308264E-4</v>
      </c>
      <c r="S10" s="7">
        <v>0.70707800311767</v>
      </c>
      <c r="T10" s="7">
        <v>3.9206372702008697E-5</v>
      </c>
      <c r="U10" s="7">
        <f t="shared" si="0"/>
        <v>7.8412745404017394E-5</v>
      </c>
      <c r="V10" s="11">
        <v>8.6988866779071401</v>
      </c>
      <c r="W10" s="11">
        <v>4.21516884716107E-4</v>
      </c>
    </row>
    <row r="11" spans="1:24" x14ac:dyDescent="0.25">
      <c r="A11" t="s">
        <v>33</v>
      </c>
      <c r="B11" s="3">
        <v>60</v>
      </c>
      <c r="C11" s="11">
        <v>2.4737443954887102E-5</v>
      </c>
      <c r="D11" s="11">
        <v>4.9749025776559702E-6</v>
      </c>
      <c r="E11" s="11">
        <v>3.3455122112233799E-6</v>
      </c>
      <c r="F11" s="11">
        <v>1.4855054007223699E-6</v>
      </c>
      <c r="G11" s="11">
        <v>2.4104218642236499E-3</v>
      </c>
      <c r="H11" s="11">
        <v>9.1350165722485696E-6</v>
      </c>
      <c r="I11" s="11">
        <v>1.33141201703502E-4</v>
      </c>
      <c r="J11" s="11">
        <v>3.9571250477032297E-4</v>
      </c>
      <c r="K11" s="11">
        <v>4.4186519360824503E-2</v>
      </c>
      <c r="L11" s="11">
        <v>1.5933464153615701E-4</v>
      </c>
      <c r="M11" s="11">
        <v>3.1924571497127401E-2</v>
      </c>
      <c r="N11" s="11">
        <v>2.6128980011264801E-4</v>
      </c>
      <c r="O11" s="11">
        <v>0.38431153216015201</v>
      </c>
      <c r="P11" s="11">
        <v>1.39301943923563E-3</v>
      </c>
      <c r="Q11" s="11">
        <v>5.6281719975836197E-2</v>
      </c>
      <c r="R11" s="11">
        <v>1.3561967387997099E-4</v>
      </c>
      <c r="S11" s="7">
        <v>0.70777562901010005</v>
      </c>
      <c r="T11" s="7">
        <v>1.45952521167566E-4</v>
      </c>
      <c r="U11" s="7">
        <f t="shared" si="0"/>
        <v>2.91905042335132E-4</v>
      </c>
      <c r="V11" s="11">
        <v>8.6981843776050507</v>
      </c>
      <c r="W11" s="11">
        <v>5.3237996449775795E-4</v>
      </c>
    </row>
    <row r="12" spans="1:24" s="5" customFormat="1" x14ac:dyDescent="0.25">
      <c r="A12" s="5" t="s">
        <v>35</v>
      </c>
      <c r="B12" s="6" t="s">
        <v>126</v>
      </c>
      <c r="C12" s="12">
        <v>-5.1886229793274298E-5</v>
      </c>
      <c r="D12" s="12">
        <v>2.1944821171717098E-6</v>
      </c>
      <c r="E12" s="12">
        <v>6.9266808418323703E-6</v>
      </c>
      <c r="F12" s="12">
        <v>1.3713095178668499E-6</v>
      </c>
      <c r="G12" s="12">
        <v>3.8421583883075698E-2</v>
      </c>
      <c r="H12" s="12">
        <v>7.0016017748492903E-5</v>
      </c>
      <c r="I12" s="12">
        <v>3.5843924472696602E-3</v>
      </c>
      <c r="J12" s="12">
        <v>7.9191072246846195E-5</v>
      </c>
      <c r="K12" s="12">
        <v>0.70637819397199697</v>
      </c>
      <c r="L12" s="12">
        <v>1.3059560793506201E-3</v>
      </c>
      <c r="M12" s="12">
        <v>0.512752833319297</v>
      </c>
      <c r="N12" s="12">
        <v>9.38069066153622E-4</v>
      </c>
      <c r="O12" s="12">
        <v>6.1450674680299802</v>
      </c>
      <c r="P12" s="12">
        <v>1.13569304033841E-2</v>
      </c>
      <c r="Q12" s="12">
        <v>5.65021286943138E-2</v>
      </c>
      <c r="R12" s="12">
        <v>7.7749646796641708E-6</v>
      </c>
      <c r="S12" s="9">
        <v>0.710147098328197</v>
      </c>
      <c r="T12" s="9">
        <v>4.3484106094837003E-6</v>
      </c>
      <c r="U12" s="9">
        <f t="shared" si="0"/>
        <v>8.6968212189674006E-6</v>
      </c>
      <c r="V12" s="12">
        <v>8.69954449626265</v>
      </c>
      <c r="W12" s="12">
        <v>8.2473061533869805E-5</v>
      </c>
      <c r="X12" s="12"/>
    </row>
    <row r="13" spans="1:24" s="5" customFormat="1" x14ac:dyDescent="0.25">
      <c r="A13" s="5" t="s">
        <v>37</v>
      </c>
      <c r="B13" s="6" t="s">
        <v>126</v>
      </c>
      <c r="C13" s="12">
        <v>-4.1702554714142801E-6</v>
      </c>
      <c r="D13" s="12">
        <v>3.06632863311285E-6</v>
      </c>
      <c r="E13" s="12">
        <v>1.2077314410697499E-5</v>
      </c>
      <c r="F13" s="12">
        <v>1.32952344074662E-6</v>
      </c>
      <c r="G13" s="12">
        <v>3.6494139539069603E-2</v>
      </c>
      <c r="H13" s="12">
        <v>1.07925993863478E-4</v>
      </c>
      <c r="I13" s="12">
        <v>6.4214455732934498E-4</v>
      </c>
      <c r="J13" s="12">
        <v>1.7486739612367099E-4</v>
      </c>
      <c r="K13" s="12">
        <v>0.66999222036500905</v>
      </c>
      <c r="L13" s="12">
        <v>2.0063003540584799E-3</v>
      </c>
      <c r="M13" s="12">
        <v>0.48515693859690401</v>
      </c>
      <c r="N13" s="12">
        <v>1.50645618449312E-3</v>
      </c>
      <c r="O13" s="12">
        <v>5.8254902538984004</v>
      </c>
      <c r="P13" s="12">
        <v>1.7536868500820101E-2</v>
      </c>
      <c r="Q13" s="12">
        <v>5.6500905187236002E-2</v>
      </c>
      <c r="R13" s="12">
        <v>8.7676675681397605E-6</v>
      </c>
      <c r="S13" s="9">
        <v>0.71022231516666601</v>
      </c>
      <c r="T13" s="9">
        <v>7.1511239963857797E-6</v>
      </c>
      <c r="U13" s="9">
        <f t="shared" si="0"/>
        <v>1.4302247992771559E-5</v>
      </c>
      <c r="V13" s="12">
        <v>8.6954780310877506</v>
      </c>
      <c r="W13" s="12">
        <v>1.3979146211325901E-4</v>
      </c>
      <c r="X13" s="12"/>
    </row>
    <row r="14" spans="1:24" x14ac:dyDescent="0.25">
      <c r="A14" t="s">
        <v>39</v>
      </c>
      <c r="B14" s="3">
        <v>70</v>
      </c>
      <c r="C14" s="11">
        <v>2.4472904128662701E-6</v>
      </c>
      <c r="D14" s="11">
        <v>2.6306330806792302E-6</v>
      </c>
      <c r="E14" s="11">
        <v>6.81255377058951E-6</v>
      </c>
      <c r="F14" s="11">
        <v>1.5566981320154599E-6</v>
      </c>
      <c r="G14" s="11">
        <v>2.4998999155591501E-3</v>
      </c>
      <c r="H14" s="11">
        <v>1.15307991632612E-5</v>
      </c>
      <c r="I14" s="11">
        <v>1.85558068781653E-3</v>
      </c>
      <c r="J14" s="11">
        <v>2.08728966750489E-4</v>
      </c>
      <c r="K14" s="11">
        <v>4.56569020294482E-2</v>
      </c>
      <c r="L14" s="11">
        <v>1.4945725657566301E-4</v>
      </c>
      <c r="M14" s="11">
        <v>3.3652871444483597E-2</v>
      </c>
      <c r="N14" s="11">
        <v>1.7966708429490699E-4</v>
      </c>
      <c r="O14" s="11">
        <v>0.396973708764573</v>
      </c>
      <c r="P14" s="11">
        <v>1.2925900925885999E-3</v>
      </c>
      <c r="Q14" s="11">
        <v>5.6318757295762002E-2</v>
      </c>
      <c r="R14" s="11">
        <v>1.2556516126632601E-4</v>
      </c>
      <c r="S14" s="7">
        <v>0.70732343555277699</v>
      </c>
      <c r="T14" s="7">
        <v>5.9886804205255099E-5</v>
      </c>
      <c r="U14" s="7">
        <f t="shared" si="0"/>
        <v>1.197736084105102E-4</v>
      </c>
      <c r="V14" s="11">
        <v>8.6972573816198402</v>
      </c>
      <c r="W14" s="11">
        <v>3.9166266949555901E-4</v>
      </c>
    </row>
    <row r="15" spans="1:24" x14ac:dyDescent="0.25">
      <c r="A15" t="s">
        <v>41</v>
      </c>
      <c r="B15" s="3">
        <v>80</v>
      </c>
      <c r="C15" s="11">
        <v>1.8191106434002801E-6</v>
      </c>
      <c r="D15" s="11">
        <v>2.11686271297307E-6</v>
      </c>
      <c r="E15" s="11">
        <v>6.2461328434804998E-6</v>
      </c>
      <c r="F15" s="11">
        <v>1.3460142822762899E-6</v>
      </c>
      <c r="G15" s="11">
        <v>2.6007767425669701E-3</v>
      </c>
      <c r="H15" s="11">
        <v>5.1833035006869204E-6</v>
      </c>
      <c r="I15" s="11">
        <v>1.41374577807592E-3</v>
      </c>
      <c r="J15" s="11">
        <v>3.0665295420472101E-5</v>
      </c>
      <c r="K15" s="11">
        <v>4.7458177072180502E-2</v>
      </c>
      <c r="L15" s="11">
        <v>7.6193638678086499E-5</v>
      </c>
      <c r="M15" s="11">
        <v>3.4758410105166802E-2</v>
      </c>
      <c r="N15" s="11">
        <v>5.3422360316666001E-5</v>
      </c>
      <c r="O15" s="11">
        <v>0.41235095512935699</v>
      </c>
      <c r="P15" s="11">
        <v>6.6066104241542804E-4</v>
      </c>
      <c r="Q15" s="11">
        <v>5.62464488898438E-2</v>
      </c>
      <c r="R15" s="11">
        <v>1.17666393430987E-4</v>
      </c>
      <c r="S15" s="7">
        <v>0.70735606842349297</v>
      </c>
      <c r="T15" s="7">
        <v>3.3020871730858402E-5</v>
      </c>
      <c r="U15" s="7">
        <f t="shared" si="0"/>
        <v>6.6041743461716805E-5</v>
      </c>
      <c r="V15" s="11">
        <v>8.6903160459907198</v>
      </c>
      <c r="W15" s="11">
        <v>3.8618691882697903E-4</v>
      </c>
    </row>
    <row r="16" spans="1:24" x14ac:dyDescent="0.25">
      <c r="A16" t="s">
        <v>43</v>
      </c>
      <c r="B16" s="3">
        <v>90</v>
      </c>
      <c r="C16" s="11">
        <v>6.3071640202217599E-6</v>
      </c>
      <c r="D16" s="11">
        <v>2.9338814413735698E-6</v>
      </c>
      <c r="E16" s="11">
        <v>8.3775562434052195E-6</v>
      </c>
      <c r="F16" s="11">
        <v>1.45515615219365E-6</v>
      </c>
      <c r="G16" s="11">
        <v>2.6185664419569499E-3</v>
      </c>
      <c r="H16" s="11">
        <v>2.72183204236709E-6</v>
      </c>
      <c r="I16" s="11">
        <v>7.0982036618574698E-4</v>
      </c>
      <c r="J16" s="11">
        <v>6.39529116408808E-5</v>
      </c>
      <c r="K16" s="11">
        <v>4.7276359679957601E-2</v>
      </c>
      <c r="L16" s="11">
        <v>6.3105410134089301E-5</v>
      </c>
      <c r="M16" s="11">
        <v>3.4342852501654801E-2</v>
      </c>
      <c r="N16" s="11">
        <v>5.0919608620113798E-5</v>
      </c>
      <c r="O16" s="11">
        <v>0.410441304539792</v>
      </c>
      <c r="P16" s="11">
        <v>5.5187333189279095E-4</v>
      </c>
      <c r="Q16" s="11">
        <v>5.64926888183074E-2</v>
      </c>
      <c r="R16" s="11">
        <v>1.34282780614336E-4</v>
      </c>
      <c r="S16" s="7">
        <v>0.70759503990710904</v>
      </c>
      <c r="T16" s="7">
        <v>4.6346332560192898E-5</v>
      </c>
      <c r="U16" s="7">
        <f t="shared" si="0"/>
        <v>9.2692665120385796E-5</v>
      </c>
      <c r="V16" s="11">
        <v>8.6842952697280396</v>
      </c>
      <c r="W16" s="11">
        <v>4.4799594969246998E-4</v>
      </c>
    </row>
    <row r="17" spans="1:24" x14ac:dyDescent="0.25">
      <c r="A17" t="s">
        <v>45</v>
      </c>
      <c r="B17" s="3">
        <v>100</v>
      </c>
      <c r="C17" s="11">
        <v>-4.0135342406726502E-5</v>
      </c>
      <c r="D17" s="11">
        <v>2.9928303961408998E-6</v>
      </c>
      <c r="E17" s="11">
        <v>1.6046081575147901E-5</v>
      </c>
      <c r="F17" s="11">
        <v>1.41351854921164E-6</v>
      </c>
      <c r="G17" s="11">
        <v>2.7125304044782598E-3</v>
      </c>
      <c r="H17" s="11">
        <v>3.5508229162102298E-6</v>
      </c>
      <c r="I17" s="11">
        <v>3.1480245810129302E-3</v>
      </c>
      <c r="J17" s="11">
        <v>7.08675440739026E-5</v>
      </c>
      <c r="K17" s="11">
        <v>4.8819999579534097E-2</v>
      </c>
      <c r="L17" s="11">
        <v>5.7901158324470098E-5</v>
      </c>
      <c r="M17" s="11">
        <v>3.6385702628967398E-2</v>
      </c>
      <c r="N17" s="11">
        <v>4.2049287834076997E-5</v>
      </c>
      <c r="O17" s="11">
        <v>0.42368109037452401</v>
      </c>
      <c r="P17" s="11">
        <v>5.0598739446378797E-4</v>
      </c>
      <c r="Q17" s="11">
        <v>5.5978650420647001E-2</v>
      </c>
      <c r="R17" s="11">
        <v>1.17151298196444E-4</v>
      </c>
      <c r="S17" s="7">
        <v>0.70692288844050399</v>
      </c>
      <c r="T17" s="7">
        <v>4.3454336773145999E-5</v>
      </c>
      <c r="U17" s="7">
        <f t="shared" si="0"/>
        <v>8.6908673546291998E-5</v>
      </c>
      <c r="V17" s="11">
        <v>8.6829750382603006</v>
      </c>
      <c r="W17" s="11">
        <v>4.4746615958848797E-4</v>
      </c>
    </row>
    <row r="18" spans="1:24" x14ac:dyDescent="0.25">
      <c r="A18" t="s">
        <v>47</v>
      </c>
      <c r="B18" s="3">
        <v>110</v>
      </c>
      <c r="C18" s="11">
        <v>7.6854162283479901E-6</v>
      </c>
      <c r="D18" s="11">
        <v>4.5049837497478E-6</v>
      </c>
      <c r="E18" s="11">
        <v>6.95423522600366E-6</v>
      </c>
      <c r="F18" s="11">
        <v>1.62184691327222E-6</v>
      </c>
      <c r="G18" s="11">
        <v>2.7931175180626201E-3</v>
      </c>
      <c r="H18" s="11">
        <v>1.4821042859805E-5</v>
      </c>
      <c r="I18" s="11">
        <v>2.22247189925433E-3</v>
      </c>
      <c r="J18" s="11">
        <v>1.5434424959471E-4</v>
      </c>
      <c r="K18" s="11">
        <v>5.0578483195126901E-2</v>
      </c>
      <c r="L18" s="11">
        <v>1.9518724932126699E-4</v>
      </c>
      <c r="M18" s="11">
        <v>3.7300546012541201E-2</v>
      </c>
      <c r="N18" s="11">
        <v>1.9232744960127001E-4</v>
      </c>
      <c r="O18" s="11">
        <v>0.43867466479433498</v>
      </c>
      <c r="P18" s="11">
        <v>1.68323879246098E-3</v>
      </c>
      <c r="Q18" s="11">
        <v>5.6434241735830601E-2</v>
      </c>
      <c r="R18" s="11">
        <v>9.7580911712722798E-5</v>
      </c>
      <c r="S18" s="7">
        <v>0.70734985900933001</v>
      </c>
      <c r="T18" s="7">
        <v>3.6020947502279202E-5</v>
      </c>
      <c r="U18" s="7">
        <f t="shared" si="0"/>
        <v>7.2041895004558405E-5</v>
      </c>
      <c r="V18" s="11">
        <v>8.6751468054969791</v>
      </c>
      <c r="W18" s="11">
        <v>3.9152063812427398E-4</v>
      </c>
    </row>
    <row r="19" spans="1:24" s="5" customFormat="1" x14ac:dyDescent="0.25">
      <c r="A19" s="5" t="s">
        <v>49</v>
      </c>
      <c r="B19" s="6" t="s">
        <v>126</v>
      </c>
      <c r="C19" s="12">
        <v>9.8461316924670905E-5</v>
      </c>
      <c r="D19" s="12">
        <v>1.7670597339628401E-6</v>
      </c>
      <c r="E19" s="12">
        <v>4.0474535388308102E-6</v>
      </c>
      <c r="F19" s="12">
        <v>1.5236255514738799E-6</v>
      </c>
      <c r="G19" s="12">
        <v>3.9961648803454299E-2</v>
      </c>
      <c r="H19" s="12">
        <v>8.3793158552420707E-5</v>
      </c>
      <c r="I19" s="12">
        <v>-3.2536161026156E-3</v>
      </c>
      <c r="J19" s="12">
        <v>6.9116634979611596E-5</v>
      </c>
      <c r="K19" s="12">
        <v>0.730799601619743</v>
      </c>
      <c r="L19" s="12">
        <v>1.52328703042212E-3</v>
      </c>
      <c r="M19" s="12">
        <v>0.52692418150573905</v>
      </c>
      <c r="N19" s="12">
        <v>1.1151178860845899E-3</v>
      </c>
      <c r="O19" s="12">
        <v>6.3361668748512496</v>
      </c>
      <c r="P19" s="12">
        <v>1.3222548530127E-2</v>
      </c>
      <c r="Q19" s="12">
        <v>5.6620805248680302E-2</v>
      </c>
      <c r="R19" s="12">
        <v>8.5704570558804095E-6</v>
      </c>
      <c r="S19" s="9">
        <v>0.71031570709454195</v>
      </c>
      <c r="T19" s="9">
        <v>4.8036607433231099E-6</v>
      </c>
      <c r="U19" s="9">
        <f t="shared" si="0"/>
        <v>9.6073214866462198E-6</v>
      </c>
      <c r="V19" s="12">
        <v>8.6702850954102502</v>
      </c>
      <c r="W19" s="12">
        <v>6.2019734148367197E-5</v>
      </c>
      <c r="X19" s="12"/>
    </row>
    <row r="20" spans="1:24" s="5" customFormat="1" x14ac:dyDescent="0.25">
      <c r="A20" s="5" t="s">
        <v>51</v>
      </c>
      <c r="B20" s="6" t="s">
        <v>126</v>
      </c>
      <c r="C20" s="12">
        <v>-4.6635912751226304E-6</v>
      </c>
      <c r="D20" s="12">
        <v>1.8420593991611901E-6</v>
      </c>
      <c r="E20" s="12">
        <v>1.7357964367099201E-5</v>
      </c>
      <c r="F20" s="12">
        <v>1.45392328841024E-6</v>
      </c>
      <c r="G20" s="12">
        <v>4.1980412931211603E-2</v>
      </c>
      <c r="H20" s="12">
        <v>6.1753869160898706E-5</v>
      </c>
      <c r="I20" s="12">
        <v>7.5631003687568605E-4</v>
      </c>
      <c r="J20" s="12">
        <v>8.2023189216406605E-5</v>
      </c>
      <c r="K20" s="12">
        <v>0.76831570148686601</v>
      </c>
      <c r="L20" s="12">
        <v>1.14375061307701E-3</v>
      </c>
      <c r="M20" s="12">
        <v>0.55576310356490999</v>
      </c>
      <c r="N20" s="12">
        <v>8.4073994391694695E-4</v>
      </c>
      <c r="O20" s="12">
        <v>6.6662632097280099</v>
      </c>
      <c r="P20" s="12">
        <v>9.9446541592814203E-3</v>
      </c>
      <c r="Q20" s="12">
        <v>5.6540993033562199E-2</v>
      </c>
      <c r="R20" s="12">
        <v>7.7452289417453507E-6</v>
      </c>
      <c r="S20" s="9">
        <v>0.71021890184689396</v>
      </c>
      <c r="T20" s="9">
        <v>4.2348572016432503E-6</v>
      </c>
      <c r="U20" s="9">
        <f t="shared" si="0"/>
        <v>8.4697144032865007E-6</v>
      </c>
      <c r="V20" s="12">
        <v>8.6767696326025305</v>
      </c>
      <c r="W20" s="12">
        <v>6.2381405200331497E-5</v>
      </c>
      <c r="X20" s="12"/>
    </row>
    <row r="21" spans="1:24" x14ac:dyDescent="0.25">
      <c r="A21" t="s">
        <v>53</v>
      </c>
      <c r="B21" s="3">
        <v>120</v>
      </c>
      <c r="C21" s="11">
        <v>5.4858338149615699E-5</v>
      </c>
      <c r="D21" s="11">
        <v>3.40301157370878E-6</v>
      </c>
      <c r="E21" s="11">
        <v>9.5463530515623602E-6</v>
      </c>
      <c r="F21" s="11">
        <v>1.5548812963615899E-6</v>
      </c>
      <c r="G21" s="11">
        <v>2.9898077023772498E-3</v>
      </c>
      <c r="H21" s="11">
        <v>7.0137680627346902E-6</v>
      </c>
      <c r="I21" s="11">
        <v>6.7592296148983005E-4</v>
      </c>
      <c r="J21" s="11">
        <v>2.7701548589099201E-5</v>
      </c>
      <c r="K21" s="11">
        <v>5.4028008605068498E-2</v>
      </c>
      <c r="L21" s="11">
        <v>7.4913135837919695E-5</v>
      </c>
      <c r="M21" s="11">
        <v>3.9183958452134598E-2</v>
      </c>
      <c r="N21" s="11">
        <v>4.9297807210746602E-5</v>
      </c>
      <c r="O21" s="11">
        <v>0.46853001270259598</v>
      </c>
      <c r="P21" s="11">
        <v>6.4566264763954895E-4</v>
      </c>
      <c r="Q21" s="11">
        <v>5.6443907226349399E-2</v>
      </c>
      <c r="R21" s="11">
        <v>1.02145069442032E-4</v>
      </c>
      <c r="S21" s="7">
        <v>0.707838635864528</v>
      </c>
      <c r="T21" s="7">
        <v>3.5218980437018499E-5</v>
      </c>
      <c r="U21" s="7">
        <f t="shared" si="0"/>
        <v>7.0437960874036997E-5</v>
      </c>
      <c r="V21" s="11">
        <v>8.6742130254643097</v>
      </c>
      <c r="W21" s="11">
        <v>3.8407419964538999E-4</v>
      </c>
    </row>
    <row r="22" spans="1:24" x14ac:dyDescent="0.25">
      <c r="A22" t="s">
        <v>55</v>
      </c>
      <c r="B22" s="3">
        <v>130</v>
      </c>
      <c r="C22" s="11">
        <v>1.3422776551329301E-5</v>
      </c>
      <c r="D22" s="11">
        <v>3.8102987333327401E-6</v>
      </c>
      <c r="E22" s="11">
        <v>7.7971677124004995E-6</v>
      </c>
      <c r="F22" s="11">
        <v>1.87131939339011E-6</v>
      </c>
      <c r="G22" s="11">
        <v>3.4939493022202602E-3</v>
      </c>
      <c r="H22" s="11">
        <v>9.2440216235496E-6</v>
      </c>
      <c r="I22" s="11">
        <v>7.24949092609521E-3</v>
      </c>
      <c r="J22" s="11">
        <v>1.72386956318056E-5</v>
      </c>
      <c r="K22" s="11">
        <v>6.3143254824854098E-2</v>
      </c>
      <c r="L22" s="11">
        <v>9.90512610811589E-5</v>
      </c>
      <c r="M22" s="11">
        <v>4.8318084794562399E-2</v>
      </c>
      <c r="N22" s="11">
        <v>6.8463321804495999E-5</v>
      </c>
      <c r="O22" s="11">
        <v>0.54703500287803197</v>
      </c>
      <c r="P22" s="11">
        <v>8.4408087080012004E-4</v>
      </c>
      <c r="Q22" s="11">
        <v>5.6694773827728397E-2</v>
      </c>
      <c r="R22" s="11">
        <v>1.0611165867565901E-4</v>
      </c>
      <c r="S22" s="7">
        <v>0.707281713822832</v>
      </c>
      <c r="T22" s="7">
        <v>2.5207751062591298E-5</v>
      </c>
      <c r="U22" s="7">
        <f t="shared" si="0"/>
        <v>5.0415502125182597E-5</v>
      </c>
      <c r="V22" s="11">
        <v>8.6653818119935995</v>
      </c>
      <c r="W22" s="11">
        <v>3.6291046538444098E-4</v>
      </c>
    </row>
    <row r="23" spans="1:24" x14ac:dyDescent="0.25">
      <c r="A23" t="s">
        <v>57</v>
      </c>
      <c r="B23" s="3">
        <v>140</v>
      </c>
      <c r="C23" s="11">
        <v>2.8965491524822899E-5</v>
      </c>
      <c r="D23" s="11">
        <v>8.1312350937547295E-6</v>
      </c>
      <c r="E23" s="11">
        <v>-7.0613433758269E-7</v>
      </c>
      <c r="F23" s="11">
        <v>1.6886681012179101E-6</v>
      </c>
      <c r="G23" s="11">
        <v>2.8505323474379701E-3</v>
      </c>
      <c r="H23" s="11">
        <v>1.6833456698552199E-5</v>
      </c>
      <c r="I23" s="11">
        <v>9.0789079539783295E-4</v>
      </c>
      <c r="J23" s="11">
        <v>1.72842492372373E-4</v>
      </c>
      <c r="K23" s="11">
        <v>5.2226093123858001E-2</v>
      </c>
      <c r="L23" s="11">
        <v>2.19952832125865E-4</v>
      </c>
      <c r="M23" s="11">
        <v>3.7943405913748403E-2</v>
      </c>
      <c r="N23" s="11">
        <v>2.1726699219543001E-4</v>
      </c>
      <c r="O23" s="11">
        <v>0.45213315352195499</v>
      </c>
      <c r="P23" s="11">
        <v>1.89830843687902E-3</v>
      </c>
      <c r="Q23" s="11">
        <v>5.6537067537721197E-2</v>
      </c>
      <c r="R23" s="11">
        <v>1.1318748370405301E-4</v>
      </c>
      <c r="S23" s="7">
        <v>0.70759946216434999</v>
      </c>
      <c r="T23" s="7">
        <v>4.7328106464580998E-5</v>
      </c>
      <c r="U23" s="7">
        <f t="shared" si="0"/>
        <v>9.4656212929161997E-5</v>
      </c>
      <c r="V23" s="11">
        <v>8.6570049517003103</v>
      </c>
      <c r="W23" s="11">
        <v>4.3248562137372898E-4</v>
      </c>
    </row>
    <row r="24" spans="1:24" x14ac:dyDescent="0.25">
      <c r="A24" t="s">
        <v>59</v>
      </c>
      <c r="B24" s="3">
        <v>150</v>
      </c>
      <c r="C24" s="11">
        <v>2.1922377793792801E-6</v>
      </c>
      <c r="D24" s="11">
        <v>3.3699719412852799E-6</v>
      </c>
      <c r="E24" s="11">
        <v>1.34374722420878E-5</v>
      </c>
      <c r="F24" s="11">
        <v>1.60454050699225E-6</v>
      </c>
      <c r="G24" s="11">
        <v>3.1539781636536301E-3</v>
      </c>
      <c r="H24" s="11">
        <v>1.09026061603518E-5</v>
      </c>
      <c r="I24" s="11">
        <v>1.9581572088443601E-3</v>
      </c>
      <c r="J24" s="11">
        <v>4.4037447197947901E-5</v>
      </c>
      <c r="K24" s="11">
        <v>5.6791256828377601E-2</v>
      </c>
      <c r="L24" s="11">
        <v>1.4626240852558901E-4</v>
      </c>
      <c r="M24" s="11">
        <v>4.1615323522048497E-2</v>
      </c>
      <c r="N24" s="11">
        <v>1.1668386495199599E-4</v>
      </c>
      <c r="O24" s="11">
        <v>0.49130186491745098</v>
      </c>
      <c r="P24" s="11">
        <v>1.2540199971684701E-3</v>
      </c>
      <c r="Q24" s="11">
        <v>5.6307560281010097E-2</v>
      </c>
      <c r="R24" s="11">
        <v>9.5605191660019293E-5</v>
      </c>
      <c r="S24" s="7">
        <v>0.70750488125632705</v>
      </c>
      <c r="T24" s="7">
        <v>3.2383366693634697E-5</v>
      </c>
      <c r="U24" s="7">
        <f t="shared" si="0"/>
        <v>6.4766733387269394E-5</v>
      </c>
      <c r="V24" s="11">
        <v>8.6540659028729898</v>
      </c>
      <c r="W24" s="11">
        <v>3.7113234800291499E-4</v>
      </c>
    </row>
    <row r="25" spans="1:24" x14ac:dyDescent="0.25">
      <c r="A25" t="s">
        <v>61</v>
      </c>
      <c r="B25" s="3">
        <v>160</v>
      </c>
      <c r="C25" s="11">
        <v>2.31875777307119E-5</v>
      </c>
      <c r="D25" s="11">
        <v>5.5707217252803296E-6</v>
      </c>
      <c r="E25" s="11">
        <v>1.0609410984895701E-5</v>
      </c>
      <c r="F25" s="11">
        <v>1.60020991438802E-6</v>
      </c>
      <c r="G25" s="11">
        <v>3.1293500563667198E-3</v>
      </c>
      <c r="H25" s="11">
        <v>3.3598088258263498E-6</v>
      </c>
      <c r="I25" s="11">
        <v>1.3500752223507501E-3</v>
      </c>
      <c r="J25" s="11">
        <v>7.8926524746448506E-5</v>
      </c>
      <c r="K25" s="11">
        <v>5.6310691228194903E-2</v>
      </c>
      <c r="L25" s="11">
        <v>7.8369806175729805E-5</v>
      </c>
      <c r="M25" s="11">
        <v>4.1024765027556101E-2</v>
      </c>
      <c r="N25" s="11">
        <v>7.1551473770134906E-5</v>
      </c>
      <c r="O25" s="11">
        <v>0.48687185683060102</v>
      </c>
      <c r="P25" s="11">
        <v>6.8670784788042803E-4</v>
      </c>
      <c r="Q25" s="11">
        <v>5.6452648171620802E-2</v>
      </c>
      <c r="R25" s="11">
        <v>1.16789515486101E-4</v>
      </c>
      <c r="S25" s="7">
        <v>0.707669255275302</v>
      </c>
      <c r="T25" s="7">
        <v>3.9166421354304601E-5</v>
      </c>
      <c r="U25" s="7">
        <f t="shared" si="0"/>
        <v>7.8332842708609202E-5</v>
      </c>
      <c r="V25" s="11">
        <v>8.6487461979523701</v>
      </c>
      <c r="W25" s="11">
        <v>3.66908720698668E-4</v>
      </c>
    </row>
    <row r="26" spans="1:24" s="5" customFormat="1" x14ac:dyDescent="0.25">
      <c r="A26" s="5" t="s">
        <v>63</v>
      </c>
      <c r="B26" s="6" t="s">
        <v>126</v>
      </c>
      <c r="C26" s="12">
        <v>2.1493965817643599E-6</v>
      </c>
      <c r="D26" s="12">
        <v>2.0050628739830101E-6</v>
      </c>
      <c r="E26" s="12">
        <v>4.9968042992075198E-5</v>
      </c>
      <c r="F26" s="12">
        <v>1.21751712747093E-6</v>
      </c>
      <c r="G26" s="12">
        <v>4.6360221311561603E-2</v>
      </c>
      <c r="H26" s="12">
        <v>8.5650294075750901E-5</v>
      </c>
      <c r="I26" s="12">
        <v>7.2068366287259304E-4</v>
      </c>
      <c r="J26" s="12">
        <v>5.0257448708748898E-5</v>
      </c>
      <c r="K26" s="12">
        <v>0.84044406623617995</v>
      </c>
      <c r="L26" s="12">
        <v>1.56584678665298E-3</v>
      </c>
      <c r="M26" s="12">
        <v>0.606798027193162</v>
      </c>
      <c r="N26" s="12">
        <v>1.14402926242864E-3</v>
      </c>
      <c r="O26" s="12">
        <v>7.2660534480554997</v>
      </c>
      <c r="P26" s="12">
        <v>1.35271496312426E-2</v>
      </c>
      <c r="Q26" s="12">
        <v>5.6686850656364897E-2</v>
      </c>
      <c r="R26" s="12">
        <v>6.6250114118327902E-6</v>
      </c>
      <c r="S26" s="9">
        <v>0.71023583806516</v>
      </c>
      <c r="T26" s="9">
        <v>5.2199606579742403E-6</v>
      </c>
      <c r="U26" s="9">
        <f t="shared" si="0"/>
        <v>1.0439921315948481E-5</v>
      </c>
      <c r="V26" s="12">
        <v>8.6463048651292898</v>
      </c>
      <c r="W26" s="12">
        <v>5.7331169867931499E-5</v>
      </c>
      <c r="X26" s="12"/>
    </row>
    <row r="27" spans="1:24" s="5" customFormat="1" x14ac:dyDescent="0.25">
      <c r="A27" s="5" t="s">
        <v>65</v>
      </c>
      <c r="B27" s="6" t="s">
        <v>126</v>
      </c>
      <c r="C27" s="12">
        <v>1.3104228291420801E-4</v>
      </c>
      <c r="D27" s="12">
        <v>1.1762443356916299E-5</v>
      </c>
      <c r="E27" s="12">
        <v>2.9980611496248502E-5</v>
      </c>
      <c r="F27" s="12">
        <v>1.51181026848726E-6</v>
      </c>
      <c r="G27" s="12">
        <v>4.2515385349431903E-2</v>
      </c>
      <c r="H27" s="12">
        <v>2.4089175808272501E-4</v>
      </c>
      <c r="I27" s="12">
        <v>-1.42371248583558E-3</v>
      </c>
      <c r="J27" s="12">
        <v>1.6473933845710201E-4</v>
      </c>
      <c r="K27" s="12">
        <v>0.77114466086519295</v>
      </c>
      <c r="L27" s="12">
        <v>4.5253525436492401E-3</v>
      </c>
      <c r="M27" s="12">
        <v>0.55605474867677895</v>
      </c>
      <c r="N27" s="12">
        <v>3.3379515775791299E-3</v>
      </c>
      <c r="O27" s="12">
        <v>6.6686299325003304</v>
      </c>
      <c r="P27" s="12">
        <v>3.9391282014096501E-2</v>
      </c>
      <c r="Q27" s="12">
        <v>5.67785445051949E-2</v>
      </c>
      <c r="R27" s="12">
        <v>1.1082423389420699E-5</v>
      </c>
      <c r="S27" s="9">
        <v>0.71029485230254596</v>
      </c>
      <c r="T27" s="9">
        <v>5.8866816463591602E-6</v>
      </c>
      <c r="U27" s="9">
        <f t="shared" si="0"/>
        <v>1.177336329271832E-5</v>
      </c>
      <c r="V27" s="12">
        <v>8.6469734261026296</v>
      </c>
      <c r="W27" s="12">
        <v>1.19637255438307E-4</v>
      </c>
      <c r="X27" s="12"/>
    </row>
    <row r="28" spans="1:24" x14ac:dyDescent="0.25">
      <c r="A28" t="s">
        <v>67</v>
      </c>
      <c r="B28" s="3">
        <v>170</v>
      </c>
      <c r="C28" s="11">
        <v>4.45240186151773E-6</v>
      </c>
      <c r="D28" s="11">
        <v>2.1964126622963902E-6</v>
      </c>
      <c r="E28" s="11">
        <v>7.6878131477976508E-6</v>
      </c>
      <c r="F28" s="11">
        <v>1.34400666091655E-6</v>
      </c>
      <c r="G28" s="11">
        <v>3.2166598004918999E-3</v>
      </c>
      <c r="H28" s="11">
        <v>4.3454909123316399E-6</v>
      </c>
      <c r="I28" s="11">
        <v>1.31661267648112E-3</v>
      </c>
      <c r="J28" s="11">
        <v>3.0561045075279901E-5</v>
      </c>
      <c r="K28" s="11">
        <v>5.80219538752825E-2</v>
      </c>
      <c r="L28" s="11">
        <v>8.1857104706439495E-5</v>
      </c>
      <c r="M28" s="11">
        <v>4.22591011505241E-2</v>
      </c>
      <c r="N28" s="11">
        <v>5.26517361218784E-5</v>
      </c>
      <c r="O28" s="11">
        <v>0.50212087058231802</v>
      </c>
      <c r="P28" s="11">
        <v>7.1301935175175301E-4</v>
      </c>
      <c r="Q28" s="11">
        <v>5.66162549193766E-2</v>
      </c>
      <c r="R28" s="11">
        <v>9.7352869118887399E-5</v>
      </c>
      <c r="S28" s="7">
        <v>0.707575441926107</v>
      </c>
      <c r="T28" s="7">
        <v>2.5404370558874702E-5</v>
      </c>
      <c r="U28" s="7">
        <f t="shared" si="0"/>
        <v>5.0808741117749403E-5</v>
      </c>
      <c r="V28" s="11">
        <v>8.6558503876324799</v>
      </c>
      <c r="W28" s="11">
        <v>3.4136618771000499E-4</v>
      </c>
    </row>
    <row r="29" spans="1:24" x14ac:dyDescent="0.25">
      <c r="A29" t="s">
        <v>69</v>
      </c>
      <c r="B29" s="3">
        <v>180</v>
      </c>
      <c r="C29" s="11">
        <v>2.1678783501756101E-5</v>
      </c>
      <c r="D29" s="11">
        <v>4.2903634332936996E-6</v>
      </c>
      <c r="E29" s="11">
        <v>9.0662710672445893E-6</v>
      </c>
      <c r="F29" s="11">
        <v>1.63825872299847E-6</v>
      </c>
      <c r="G29" s="11">
        <v>3.3492076712193001E-3</v>
      </c>
      <c r="H29" s="11">
        <v>4.1662335758295201E-6</v>
      </c>
      <c r="I29" s="11">
        <v>1.9963042047549499E-3</v>
      </c>
      <c r="J29" s="11">
        <v>3.5572969485632999E-5</v>
      </c>
      <c r="K29" s="11">
        <v>6.0409577498183202E-2</v>
      </c>
      <c r="L29" s="11">
        <v>6.5667160278662094E-5</v>
      </c>
      <c r="M29" s="11">
        <v>4.4239228898411302E-2</v>
      </c>
      <c r="N29" s="11">
        <v>4.6169744494026803E-5</v>
      </c>
      <c r="O29" s="11">
        <v>0.52239971153711495</v>
      </c>
      <c r="P29" s="11">
        <v>5.7239539306025802E-4</v>
      </c>
      <c r="Q29" s="11">
        <v>5.6556013300067702E-2</v>
      </c>
      <c r="R29" s="11">
        <v>1.0419605384126E-4</v>
      </c>
      <c r="S29" s="7">
        <v>0.70775285738903604</v>
      </c>
      <c r="T29" s="7">
        <v>2.94788545180636E-5</v>
      </c>
      <c r="U29" s="7">
        <f t="shared" si="0"/>
        <v>5.89577090361272E-5</v>
      </c>
      <c r="V29" s="11">
        <v>8.6498982736657908</v>
      </c>
      <c r="W29" s="11">
        <v>3.86877215370588E-4</v>
      </c>
    </row>
    <row r="30" spans="1:24" x14ac:dyDescent="0.25">
      <c r="A30" t="s">
        <v>71</v>
      </c>
      <c r="B30" s="3">
        <v>190</v>
      </c>
      <c r="C30" s="11">
        <v>3.8117327279578999E-6</v>
      </c>
      <c r="D30" s="11">
        <v>6.0408790173974004E-6</v>
      </c>
      <c r="E30" s="11">
        <v>9.7268205686620501E-6</v>
      </c>
      <c r="F30" s="11">
        <v>1.7790561768123E-6</v>
      </c>
      <c r="G30" s="11">
        <v>3.4452741718717802E-3</v>
      </c>
      <c r="H30" s="11">
        <v>5.7454425343029697E-6</v>
      </c>
      <c r="I30" s="11">
        <v>2.9138690096518001E-3</v>
      </c>
      <c r="J30" s="11">
        <v>4.1189025970793097E-5</v>
      </c>
      <c r="K30" s="11">
        <v>6.1979135123079301E-2</v>
      </c>
      <c r="L30" s="11">
        <v>7.2192166754565007E-5</v>
      </c>
      <c r="M30" s="11">
        <v>4.56963644472601E-2</v>
      </c>
      <c r="N30" s="11">
        <v>5.9521929559907097E-5</v>
      </c>
      <c r="O30" s="11">
        <v>0.53536367173961996</v>
      </c>
      <c r="P30" s="11">
        <v>6.2476076498067204E-4</v>
      </c>
      <c r="Q30" s="11">
        <v>5.6552469056945297E-2</v>
      </c>
      <c r="R30" s="11">
        <v>9.9818458583643199E-5</v>
      </c>
      <c r="S30" s="7">
        <v>0.70757544553655805</v>
      </c>
      <c r="T30" s="7">
        <v>2.97562408687721E-5</v>
      </c>
      <c r="U30" s="7">
        <f t="shared" si="0"/>
        <v>5.9512481737544199E-5</v>
      </c>
      <c r="V30" s="11">
        <v>8.6398987304079</v>
      </c>
      <c r="W30" s="11">
        <v>3.3169572324996899E-4</v>
      </c>
    </row>
    <row r="31" spans="1:24" x14ac:dyDescent="0.25">
      <c r="A31" t="s">
        <v>73</v>
      </c>
      <c r="B31" s="3">
        <v>200</v>
      </c>
      <c r="C31" s="11">
        <v>2.4813573328607202E-4</v>
      </c>
      <c r="D31" s="11">
        <v>7.7903433302508006E-6</v>
      </c>
      <c r="E31" s="11">
        <v>-1.30612548609745E-5</v>
      </c>
      <c r="F31" s="11">
        <v>2.0109099569053099E-6</v>
      </c>
      <c r="G31" s="11">
        <v>3.2033097273956399E-3</v>
      </c>
      <c r="H31" s="11">
        <v>2.09796761655263E-5</v>
      </c>
      <c r="I31" s="11">
        <v>-3.1768029235272601E-5</v>
      </c>
      <c r="J31" s="11">
        <v>7.0016219014655399E-5</v>
      </c>
      <c r="K31" s="11">
        <v>5.84634375037415E-2</v>
      </c>
      <c r="L31" s="11">
        <v>2.6496613815987199E-4</v>
      </c>
      <c r="M31" s="11">
        <v>4.2031851176452903E-2</v>
      </c>
      <c r="N31" s="11">
        <v>2.1459553514330601E-4</v>
      </c>
      <c r="O31" s="11">
        <v>0.50497867349417502</v>
      </c>
      <c r="P31" s="11">
        <v>2.2769427656362498E-3</v>
      </c>
      <c r="Q31" s="11">
        <v>5.7662843399381998E-2</v>
      </c>
      <c r="R31" s="11">
        <v>9.6881533850374195E-5</v>
      </c>
      <c r="S31" s="7">
        <v>0.70794321023760698</v>
      </c>
      <c r="T31" s="7">
        <v>2.8841057140607899E-5</v>
      </c>
      <c r="U31" s="7">
        <f t="shared" si="0"/>
        <v>5.7682114281215799E-5</v>
      </c>
      <c r="V31" s="11">
        <v>8.63449943028494</v>
      </c>
      <c r="W31" s="11">
        <v>3.86380670211929E-4</v>
      </c>
    </row>
    <row r="32" spans="1:24" x14ac:dyDescent="0.25">
      <c r="A32" t="s">
        <v>75</v>
      </c>
      <c r="B32" s="3">
        <v>210</v>
      </c>
      <c r="C32" s="11">
        <v>-5.8065384116120303E-6</v>
      </c>
      <c r="D32" s="11">
        <v>2.2571576785915201E-6</v>
      </c>
      <c r="E32" s="11">
        <v>4.2355658645143002E-6</v>
      </c>
      <c r="F32" s="11">
        <v>1.3149388981153E-6</v>
      </c>
      <c r="G32" s="11">
        <v>3.5357652437292301E-3</v>
      </c>
      <c r="H32" s="11">
        <v>3.5837445681994102E-6</v>
      </c>
      <c r="I32" s="11">
        <v>1.87545313974855E-3</v>
      </c>
      <c r="J32" s="11">
        <v>2.96500230245569E-5</v>
      </c>
      <c r="K32" s="11">
        <v>6.4338148172678106E-2</v>
      </c>
      <c r="L32" s="11">
        <v>6.4819469970965103E-5</v>
      </c>
      <c r="M32" s="11">
        <v>4.6992226232152802E-2</v>
      </c>
      <c r="N32" s="11">
        <v>4.4592845242047302E-5</v>
      </c>
      <c r="O32" s="11">
        <v>0.55591780411904701</v>
      </c>
      <c r="P32" s="11">
        <v>5.6162283358325105E-4</v>
      </c>
      <c r="Q32" s="11">
        <v>5.6402909771545197E-2</v>
      </c>
      <c r="R32" s="11">
        <v>9.4122988750199301E-5</v>
      </c>
      <c r="S32" s="7">
        <v>0.70763055141050701</v>
      </c>
      <c r="T32" s="7">
        <v>2.82823806562064E-5</v>
      </c>
      <c r="U32" s="7">
        <f t="shared" si="0"/>
        <v>5.6564761312412799E-5</v>
      </c>
      <c r="V32" s="11">
        <v>8.6413862038271905</v>
      </c>
      <c r="W32" s="11">
        <v>2.91647141457676E-4</v>
      </c>
    </row>
    <row r="33" spans="1:26" s="5" customFormat="1" x14ac:dyDescent="0.25">
      <c r="A33" s="5" t="s">
        <v>77</v>
      </c>
      <c r="B33" s="6" t="s">
        <v>126</v>
      </c>
      <c r="C33" s="12">
        <v>-9.00982372953756E-5</v>
      </c>
      <c r="D33" s="12">
        <v>1.73296575204096E-6</v>
      </c>
      <c r="E33" s="12">
        <v>2.5486654186670099E-5</v>
      </c>
      <c r="F33" s="12">
        <v>1.3471064325688599E-6</v>
      </c>
      <c r="G33" s="12">
        <v>5.37462037294981E-2</v>
      </c>
      <c r="H33" s="12">
        <v>4.3654888052764503E-5</v>
      </c>
      <c r="I33" s="12">
        <v>1.4140907074307E-3</v>
      </c>
      <c r="J33" s="12">
        <v>1.9653890271379599E-5</v>
      </c>
      <c r="K33" s="12">
        <v>0.97898432669033097</v>
      </c>
      <c r="L33" s="12">
        <v>7.7671050379035796E-4</v>
      </c>
      <c r="M33" s="12">
        <v>0.707030942988922</v>
      </c>
      <c r="N33" s="12">
        <v>5.6207081862320505E-4</v>
      </c>
      <c r="O33" s="12">
        <v>8.4630681127249208</v>
      </c>
      <c r="P33" s="12">
        <v>6.6270736735151098E-3</v>
      </c>
      <c r="Q33" s="12">
        <v>5.6580668036340098E-2</v>
      </c>
      <c r="R33" s="12">
        <v>5.8352406240580798E-6</v>
      </c>
      <c r="S33" s="9">
        <v>0.71022773435936404</v>
      </c>
      <c r="T33" s="9">
        <v>3.89819200186342E-6</v>
      </c>
      <c r="U33" s="9">
        <f t="shared" si="0"/>
        <v>7.7963840037268399E-6</v>
      </c>
      <c r="V33" s="12">
        <v>8.6450814958898992</v>
      </c>
      <c r="W33" s="12">
        <v>1.15096042054043E-4</v>
      </c>
      <c r="X33" s="12"/>
    </row>
    <row r="34" spans="1:26" s="5" customFormat="1" x14ac:dyDescent="0.25">
      <c r="A34" s="5" t="s">
        <v>79</v>
      </c>
      <c r="B34" s="6" t="s">
        <v>126</v>
      </c>
      <c r="C34" s="12">
        <v>6.1040777798342399E-6</v>
      </c>
      <c r="D34" s="12">
        <v>5.7901318401905902E-6</v>
      </c>
      <c r="E34" s="12">
        <v>2.7901491674579901E-5</v>
      </c>
      <c r="F34" s="12">
        <v>1.3508031792592601E-6</v>
      </c>
      <c r="G34" s="12">
        <v>5.1003467411613899E-2</v>
      </c>
      <c r="H34" s="12">
        <v>5.9479038451273603E-5</v>
      </c>
      <c r="I34" s="12">
        <v>6.2055441366429904E-4</v>
      </c>
      <c r="J34" s="12">
        <v>2.88841421561341E-5</v>
      </c>
      <c r="K34" s="12">
        <v>0.92843801264339498</v>
      </c>
      <c r="L34" s="12">
        <v>1.1541941749846701E-3</v>
      </c>
      <c r="M34" s="12">
        <v>0.67038474083990296</v>
      </c>
      <c r="N34" s="12">
        <v>8.4395755607001696E-4</v>
      </c>
      <c r="O34" s="12">
        <v>8.0294777660705705</v>
      </c>
      <c r="P34" s="12">
        <v>1.00901982319699E-2</v>
      </c>
      <c r="Q34" s="12">
        <v>5.6622545070268898E-2</v>
      </c>
      <c r="R34" s="12">
        <v>6.1706823594540098E-6</v>
      </c>
      <c r="S34" s="9">
        <v>0.71023338871708697</v>
      </c>
      <c r="T34" s="9">
        <v>4.3033340395285099E-6</v>
      </c>
      <c r="U34" s="9">
        <f t="shared" si="0"/>
        <v>8.6066680790570198E-6</v>
      </c>
      <c r="V34" s="12">
        <v>8.64881101507466</v>
      </c>
      <c r="W34" s="12">
        <v>1.7124363684366701E-4</v>
      </c>
      <c r="X34" s="12"/>
    </row>
    <row r="35" spans="1:26" x14ac:dyDescent="0.25">
      <c r="A35" t="s">
        <v>81</v>
      </c>
      <c r="B35" s="3">
        <v>220</v>
      </c>
      <c r="C35" s="11">
        <v>2.5922866245731399E-5</v>
      </c>
      <c r="D35" s="11">
        <v>2.0005833428737199E-6</v>
      </c>
      <c r="E35" s="11">
        <v>-2.3254261785511699E-6</v>
      </c>
      <c r="F35" s="11">
        <v>1.1554212404390201E-6</v>
      </c>
      <c r="G35" s="11">
        <v>3.1596612626229202E-3</v>
      </c>
      <c r="H35" s="11">
        <v>2.6291193297858298E-6</v>
      </c>
      <c r="I35" s="11">
        <v>2.9738485630055399E-4</v>
      </c>
      <c r="J35" s="11">
        <v>2.7912396335489001E-5</v>
      </c>
      <c r="K35" s="11">
        <v>5.8095423012342703E-2</v>
      </c>
      <c r="L35" s="11">
        <v>5.7688993378110497E-5</v>
      </c>
      <c r="M35" s="11">
        <v>4.1913889050090497E-2</v>
      </c>
      <c r="N35" s="11">
        <v>4.7388687407314902E-5</v>
      </c>
      <c r="O35" s="11">
        <v>0.50270910461646301</v>
      </c>
      <c r="P35" s="11">
        <v>5.0369440187594101E-4</v>
      </c>
      <c r="Q35" s="11">
        <v>5.6503250787582303E-2</v>
      </c>
      <c r="R35" s="11">
        <v>9.1018486238072201E-5</v>
      </c>
      <c r="S35" s="7">
        <v>0.70766894781399603</v>
      </c>
      <c r="T35" s="7">
        <v>2.65696458208516E-5</v>
      </c>
      <c r="U35" s="7">
        <f t="shared" si="0"/>
        <v>5.3139291641703199E-5</v>
      </c>
      <c r="V35" s="11">
        <v>8.6527199740684502</v>
      </c>
      <c r="W35" s="11">
        <v>3.3038070871371702E-4</v>
      </c>
    </row>
    <row r="36" spans="1:26" x14ac:dyDescent="0.25">
      <c r="A36" t="s">
        <v>83</v>
      </c>
      <c r="B36" s="3">
        <v>230</v>
      </c>
      <c r="C36" s="11">
        <v>2.08645627787649E-5</v>
      </c>
      <c r="D36" s="11">
        <v>2.2068496068171602E-6</v>
      </c>
      <c r="E36" s="11">
        <v>3.4094325190514799E-6</v>
      </c>
      <c r="F36" s="11">
        <v>1.3882585176386401E-6</v>
      </c>
      <c r="G36" s="11">
        <v>3.1572982466923001E-3</v>
      </c>
      <c r="H36" s="11">
        <v>3.8330171144462199E-6</v>
      </c>
      <c r="I36" s="11">
        <v>4.68140666063899E-4</v>
      </c>
      <c r="J36" s="11">
        <v>3.0413044710903499E-5</v>
      </c>
      <c r="K36" s="11">
        <v>5.7373159142679202E-2</v>
      </c>
      <c r="L36" s="11">
        <v>4.32486411325343E-5</v>
      </c>
      <c r="M36" s="11">
        <v>4.1453972396690603E-2</v>
      </c>
      <c r="N36" s="11">
        <v>3.8881794138825503E-5</v>
      </c>
      <c r="O36" s="11">
        <v>0.49633823024589002</v>
      </c>
      <c r="P36" s="11">
        <v>3.70982009864122E-4</v>
      </c>
      <c r="Q36" s="11">
        <v>5.6495934016720199E-2</v>
      </c>
      <c r="R36" s="11">
        <v>1.05180294519405E-4</v>
      </c>
      <c r="S36" s="7">
        <v>0.70766577411507103</v>
      </c>
      <c r="T36" s="7">
        <v>3.0192394500370202E-5</v>
      </c>
      <c r="U36" s="7">
        <f t="shared" si="0"/>
        <v>6.0384789000740403E-5</v>
      </c>
      <c r="V36" s="11">
        <v>8.6520601336601501</v>
      </c>
      <c r="W36" s="11">
        <v>3.9365843979268699E-4</v>
      </c>
    </row>
    <row r="37" spans="1:26" x14ac:dyDescent="0.25">
      <c r="A37" t="s">
        <v>85</v>
      </c>
      <c r="B37" s="3">
        <v>240</v>
      </c>
      <c r="C37" s="11">
        <v>5.2486671358826203E-5</v>
      </c>
      <c r="D37" s="11">
        <v>2.5132645384327E-6</v>
      </c>
      <c r="E37" s="11">
        <v>3.1581916752741601E-6</v>
      </c>
      <c r="F37" s="11">
        <v>1.4486679218177E-6</v>
      </c>
      <c r="G37" s="11">
        <v>3.0118437270155499E-3</v>
      </c>
      <c r="H37" s="11">
        <v>6.86117158615614E-6</v>
      </c>
      <c r="I37" s="11">
        <v>1.70811610369013E-4</v>
      </c>
      <c r="J37" s="11">
        <v>3.4137216759886097E-5</v>
      </c>
      <c r="K37" s="11">
        <v>5.4756370522246203E-2</v>
      </c>
      <c r="L37" s="11">
        <v>8.3477157820226506E-5</v>
      </c>
      <c r="M37" s="11">
        <v>3.9455064267300902E-2</v>
      </c>
      <c r="N37" s="11">
        <v>7.1085051884147194E-5</v>
      </c>
      <c r="O37" s="11">
        <v>0.47372145915319802</v>
      </c>
      <c r="P37" s="11">
        <v>7.1846046426858796E-4</v>
      </c>
      <c r="Q37" s="11">
        <v>5.6657723545062398E-2</v>
      </c>
      <c r="R37" s="11">
        <v>1.07434007647164E-4</v>
      </c>
      <c r="S37" s="7">
        <v>0.70767852342067294</v>
      </c>
      <c r="T37" s="7">
        <v>2.8159517705251701E-5</v>
      </c>
      <c r="U37" s="7">
        <f t="shared" si="0"/>
        <v>5.6319035410503401E-5</v>
      </c>
      <c r="V37" s="11">
        <v>8.6521080067503</v>
      </c>
      <c r="W37" s="11">
        <v>3.6188440823038199E-4</v>
      </c>
    </row>
    <row r="38" spans="1:26" x14ac:dyDescent="0.25">
      <c r="A38" t="s">
        <v>87</v>
      </c>
      <c r="B38" s="3">
        <v>250</v>
      </c>
      <c r="C38" s="11">
        <v>1.7500449103456899E-5</v>
      </c>
      <c r="D38" s="11">
        <v>2.7621525144417801E-6</v>
      </c>
      <c r="E38" s="11">
        <v>1.14054220212517E-5</v>
      </c>
      <c r="F38" s="11">
        <v>1.3332665206668399E-6</v>
      </c>
      <c r="G38" s="11">
        <v>3.0189903248640701E-3</v>
      </c>
      <c r="H38" s="11">
        <v>4.55062345580181E-6</v>
      </c>
      <c r="I38" s="11">
        <v>4.5634839869730101E-4</v>
      </c>
      <c r="J38" s="11">
        <v>1.8233673326812701E-5</v>
      </c>
      <c r="K38" s="11">
        <v>5.4235584368885502E-2</v>
      </c>
      <c r="L38" s="11">
        <v>6.4239300308770099E-5</v>
      </c>
      <c r="M38" s="11">
        <v>3.9188467023350403E-2</v>
      </c>
      <c r="N38" s="11">
        <v>4.9233064948831301E-5</v>
      </c>
      <c r="O38" s="11">
        <v>0.46922644511385397</v>
      </c>
      <c r="P38" s="11">
        <v>5.56491586415519E-4</v>
      </c>
      <c r="Q38" s="11">
        <v>5.6529854212428399E-2</v>
      </c>
      <c r="R38" s="11">
        <v>1.02536789016309E-4</v>
      </c>
      <c r="S38" s="7">
        <v>0.70765449506324496</v>
      </c>
      <c r="T38" s="7">
        <v>2.9708389855528002E-5</v>
      </c>
      <c r="U38" s="7">
        <f t="shared" si="0"/>
        <v>5.9416779711056003E-5</v>
      </c>
      <c r="V38" s="11">
        <v>8.6541391337084601</v>
      </c>
      <c r="W38" s="11">
        <v>3.8856301180953E-4</v>
      </c>
      <c r="Y38" t="s">
        <v>132</v>
      </c>
      <c r="Z38" t="s">
        <v>133</v>
      </c>
    </row>
    <row r="39" spans="1:26" x14ac:dyDescent="0.25">
      <c r="A39" t="s">
        <v>89</v>
      </c>
      <c r="B39" s="3">
        <v>260</v>
      </c>
      <c r="C39" s="11">
        <v>4.7389836293433697E-5</v>
      </c>
      <c r="D39" s="11">
        <v>7.8656827443381906E-6</v>
      </c>
      <c r="E39" s="11">
        <v>1.21998976890326E-6</v>
      </c>
      <c r="F39" s="11">
        <v>1.6542600341035799E-6</v>
      </c>
      <c r="G39" s="11">
        <v>3.0134210683963199E-3</v>
      </c>
      <c r="H39" s="11">
        <v>1.41363931317557E-5</v>
      </c>
      <c r="I39" s="11">
        <v>4.9472703153657395E-4</v>
      </c>
      <c r="J39" s="11">
        <v>6.0592299105047701E-5</v>
      </c>
      <c r="K39" s="11">
        <v>5.4706044116814498E-2</v>
      </c>
      <c r="L39" s="11">
        <v>2.0032911609681401E-4</v>
      </c>
      <c r="M39" s="11">
        <v>3.9552086763745303E-2</v>
      </c>
      <c r="N39" s="11">
        <v>1.6630394074755101E-4</v>
      </c>
      <c r="O39" s="11">
        <v>0.47345911434575899</v>
      </c>
      <c r="P39" s="11">
        <v>1.7286882448901101E-3</v>
      </c>
      <c r="Q39" s="11">
        <v>5.6833972511150299E-2</v>
      </c>
      <c r="R39" s="11">
        <v>1.08355191004652E-4</v>
      </c>
      <c r="S39" s="7">
        <v>0.70759459113231604</v>
      </c>
      <c r="T39" s="7">
        <v>3.2118177067372998E-5</v>
      </c>
      <c r="U39" s="7">
        <f t="shared" si="0"/>
        <v>6.4236354134745996E-5</v>
      </c>
      <c r="V39" s="11">
        <v>8.6542280628580706</v>
      </c>
      <c r="W39" s="11">
        <v>4.1065973695799101E-4</v>
      </c>
      <c r="Z39" t="s">
        <v>134</v>
      </c>
    </row>
    <row r="40" spans="1:26" s="5" customFormat="1" x14ac:dyDescent="0.25">
      <c r="A40" s="5" t="s">
        <v>91</v>
      </c>
      <c r="B40" s="6" t="s">
        <v>126</v>
      </c>
      <c r="C40" s="12">
        <v>7.45254311492237E-5</v>
      </c>
      <c r="D40" s="12">
        <v>8.1177568453106092E-6</v>
      </c>
      <c r="E40" s="12">
        <v>4.5153378743209903E-5</v>
      </c>
      <c r="F40" s="12">
        <v>1.55574347154139E-6</v>
      </c>
      <c r="G40" s="12">
        <v>4.2947698374606297E-2</v>
      </c>
      <c r="H40" s="12">
        <v>3.0297961812206697E-4</v>
      </c>
      <c r="I40" s="12">
        <v>1.6619478383517601E-4</v>
      </c>
      <c r="J40" s="12">
        <v>6.8749800394616201E-5</v>
      </c>
      <c r="K40" s="12">
        <v>0.77733349707691002</v>
      </c>
      <c r="L40" s="12">
        <v>5.62164217887548E-3</v>
      </c>
      <c r="M40" s="12">
        <v>0.56121933468395402</v>
      </c>
      <c r="N40" s="12">
        <v>4.0916992027348401E-3</v>
      </c>
      <c r="O40" s="12">
        <v>6.7241214397420803</v>
      </c>
      <c r="P40" s="12">
        <v>4.8834564108084497E-2</v>
      </c>
      <c r="Q40" s="12">
        <v>5.6817302418277697E-2</v>
      </c>
      <c r="R40" s="12">
        <v>1.43492494862999E-5</v>
      </c>
      <c r="S40" s="9">
        <v>0.71028285053355</v>
      </c>
      <c r="T40" s="9">
        <v>5.2993600068549997E-6</v>
      </c>
      <c r="U40" s="9">
        <f t="shared" si="0"/>
        <v>1.0598720013709999E-5</v>
      </c>
      <c r="V40" s="12">
        <v>8.6508502301693895</v>
      </c>
      <c r="W40" s="12">
        <v>2.7056046607368403E-4</v>
      </c>
      <c r="X40" s="12"/>
    </row>
    <row r="41" spans="1:26" s="5" customFormat="1" x14ac:dyDescent="0.25">
      <c r="A41" s="5" t="s">
        <v>93</v>
      </c>
      <c r="B41" s="6" t="s">
        <v>126</v>
      </c>
      <c r="C41" s="12">
        <v>6.69345900212744E-6</v>
      </c>
      <c r="D41" s="12">
        <v>1.8388935061408099E-6</v>
      </c>
      <c r="E41" s="12">
        <v>5.0914368639598598E-5</v>
      </c>
      <c r="F41" s="12">
        <v>1.2500150803279999E-6</v>
      </c>
      <c r="G41" s="12">
        <v>4.12548707680283E-2</v>
      </c>
      <c r="H41" s="12">
        <v>6.60518981340169E-5</v>
      </c>
      <c r="I41" s="12">
        <v>5.4314060556290105E-4</v>
      </c>
      <c r="J41" s="12">
        <v>1.5072686377092501E-5</v>
      </c>
      <c r="K41" s="12">
        <v>0.74668645482874796</v>
      </c>
      <c r="L41" s="12">
        <v>1.20598259613862E-3</v>
      </c>
      <c r="M41" s="12">
        <v>0.539274293036349</v>
      </c>
      <c r="N41" s="12">
        <v>8.7603291203155998E-4</v>
      </c>
      <c r="O41" s="12">
        <v>6.45998618252895</v>
      </c>
      <c r="P41" s="12">
        <v>1.04552333820539E-2</v>
      </c>
      <c r="Q41" s="12">
        <v>5.6768093996803E-2</v>
      </c>
      <c r="R41" s="12">
        <v>7.6586474118022994E-6</v>
      </c>
      <c r="S41" s="9">
        <v>0.71026724437286404</v>
      </c>
      <c r="T41" s="9">
        <v>3.97394344643267E-6</v>
      </c>
      <c r="U41" s="9">
        <f t="shared" si="0"/>
        <v>7.9478868928653399E-6</v>
      </c>
      <c r="V41" s="12">
        <v>8.6525103727221602</v>
      </c>
      <c r="W41" s="12">
        <v>6.0830468896773797E-5</v>
      </c>
      <c r="X41" s="12"/>
    </row>
    <row r="42" spans="1:26" x14ac:dyDescent="0.25">
      <c r="A42" t="s">
        <v>95</v>
      </c>
      <c r="B42" s="3">
        <v>270</v>
      </c>
      <c r="C42" s="11">
        <v>8.3896084720087998E-5</v>
      </c>
      <c r="D42" s="11">
        <v>8.6487604634109104E-6</v>
      </c>
      <c r="E42" s="11">
        <v>-8.2137874706037792E-6</v>
      </c>
      <c r="F42" s="11">
        <v>2.37660656631022E-6</v>
      </c>
      <c r="G42" s="11">
        <v>2.6031947764087E-3</v>
      </c>
      <c r="H42" s="11">
        <v>2.74452784307845E-5</v>
      </c>
      <c r="I42" s="11">
        <v>2.3974752010170401E-5</v>
      </c>
      <c r="J42" s="11">
        <v>5.8769473790201197E-5</v>
      </c>
      <c r="K42" s="11">
        <v>4.8180224812307E-2</v>
      </c>
      <c r="L42" s="11">
        <v>3.4704368742563899E-4</v>
      </c>
      <c r="M42" s="11">
        <v>3.4687506893858598E-2</v>
      </c>
      <c r="N42" s="11">
        <v>2.70905442358376E-4</v>
      </c>
      <c r="O42" s="11">
        <v>0.417264923640629</v>
      </c>
      <c r="P42" s="11">
        <v>2.9941745058032999E-3</v>
      </c>
      <c r="Q42" s="11">
        <v>5.6824018260306398E-2</v>
      </c>
      <c r="R42" s="11">
        <v>1.1340180025068901E-4</v>
      </c>
      <c r="S42" s="7">
        <v>0.70760959393309997</v>
      </c>
      <c r="T42" s="7">
        <v>2.99980668044179E-5</v>
      </c>
      <c r="U42" s="7">
        <f t="shared" si="0"/>
        <v>5.99961336088358E-5</v>
      </c>
      <c r="V42" s="11">
        <v>8.6579194940302706</v>
      </c>
      <c r="W42" s="11">
        <v>5.64455874368866E-4</v>
      </c>
    </row>
    <row r="43" spans="1:26" x14ac:dyDescent="0.25">
      <c r="A43" t="s">
        <v>97</v>
      </c>
      <c r="B43" s="3">
        <v>280</v>
      </c>
      <c r="C43" s="11">
        <v>3.61795544381376E-5</v>
      </c>
      <c r="D43" s="11">
        <v>2.16320810570542E-6</v>
      </c>
      <c r="E43" s="11">
        <v>4.8669956406263601E-6</v>
      </c>
      <c r="F43" s="11">
        <v>1.1723589065489301E-6</v>
      </c>
      <c r="G43" s="11">
        <v>3.05997424777355E-3</v>
      </c>
      <c r="H43" s="11">
        <v>2.4798557448286902E-6</v>
      </c>
      <c r="I43" s="11">
        <v>5.8197336044918E-4</v>
      </c>
      <c r="J43" s="11">
        <v>8.28713304112764E-6</v>
      </c>
      <c r="K43" s="11">
        <v>5.5789101312652099E-2</v>
      </c>
      <c r="L43" s="11">
        <v>4.7719681393313899E-5</v>
      </c>
      <c r="M43" s="11">
        <v>4.0383606340036397E-2</v>
      </c>
      <c r="N43" s="11">
        <v>3.5082584785849499E-5</v>
      </c>
      <c r="O43" s="11">
        <v>0.48328797460871598</v>
      </c>
      <c r="P43" s="11">
        <v>4.1615654061442897E-4</v>
      </c>
      <c r="Q43" s="11">
        <v>5.6339804287511001E-2</v>
      </c>
      <c r="R43" s="11">
        <v>9.42413324246152E-5</v>
      </c>
      <c r="S43" s="7">
        <v>0.70760107399725702</v>
      </c>
      <c r="T43" s="7">
        <v>2.99962086611548E-5</v>
      </c>
      <c r="U43" s="7">
        <f t="shared" si="0"/>
        <v>5.9992417322309601E-5</v>
      </c>
      <c r="V43" s="11">
        <v>8.6639882780704696</v>
      </c>
      <c r="W43" s="11">
        <v>3.5807033161376899E-4</v>
      </c>
    </row>
    <row r="44" spans="1:26" x14ac:dyDescent="0.25">
      <c r="A44" t="s">
        <v>99</v>
      </c>
      <c r="B44" s="3">
        <v>290</v>
      </c>
      <c r="C44" s="11">
        <v>9.5941153532008106E-6</v>
      </c>
      <c r="D44" s="11">
        <v>2.2310936099702302E-6</v>
      </c>
      <c r="E44" s="11">
        <v>6.1822751000935903E-6</v>
      </c>
      <c r="F44" s="11">
        <v>1.4874716234524799E-6</v>
      </c>
      <c r="G44" s="11">
        <v>3.0550026091230201E-3</v>
      </c>
      <c r="H44" s="11">
        <v>3.4429235110748802E-6</v>
      </c>
      <c r="I44" s="11">
        <v>4.94629316792232E-4</v>
      </c>
      <c r="J44" s="11">
        <v>1.9513960270353601E-5</v>
      </c>
      <c r="K44" s="11">
        <v>5.5727738667275199E-2</v>
      </c>
      <c r="L44" s="11">
        <v>4.3982468404910901E-5</v>
      </c>
      <c r="M44" s="11">
        <v>4.0308981140359398E-2</v>
      </c>
      <c r="N44" s="11">
        <v>3.5959456943606799E-5</v>
      </c>
      <c r="O44" s="11">
        <v>0.48273369980034597</v>
      </c>
      <c r="P44" s="11">
        <v>3.7871758464081101E-4</v>
      </c>
      <c r="Q44" s="11">
        <v>5.61635601689945E-2</v>
      </c>
      <c r="R44" s="11">
        <v>1.21456073306161E-4</v>
      </c>
      <c r="S44" s="7">
        <v>0.707721953845455</v>
      </c>
      <c r="T44" s="7">
        <v>3.2211361073713701E-5</v>
      </c>
      <c r="U44" s="7">
        <f t="shared" si="0"/>
        <v>6.4422722147427402E-5</v>
      </c>
      <c r="V44" s="11">
        <v>8.6639876495041008</v>
      </c>
      <c r="W44" s="11">
        <v>3.94264995005531E-4</v>
      </c>
    </row>
    <row r="45" spans="1:26" x14ac:dyDescent="0.25">
      <c r="A45" t="s">
        <v>101</v>
      </c>
      <c r="B45" s="3">
        <v>300</v>
      </c>
      <c r="C45" s="11">
        <v>1.6301928367661201E-5</v>
      </c>
      <c r="D45" s="11">
        <v>3.71877049775203E-6</v>
      </c>
      <c r="E45" s="11">
        <v>-3.8402639827722598E-7</v>
      </c>
      <c r="F45" s="11">
        <v>1.4946547166498E-6</v>
      </c>
      <c r="G45" s="11">
        <v>2.47263277997267E-3</v>
      </c>
      <c r="H45" s="11">
        <v>9.8310460624963596E-6</v>
      </c>
      <c r="I45" s="11">
        <v>5.1720428729265305E-4</v>
      </c>
      <c r="J45" s="11">
        <v>3.1441235100639199E-5</v>
      </c>
      <c r="K45" s="11">
        <v>4.52914420948511E-2</v>
      </c>
      <c r="L45" s="11">
        <v>1.2057141122847299E-4</v>
      </c>
      <c r="M45" s="11">
        <v>3.2803486791184E-2</v>
      </c>
      <c r="N45" s="11">
        <v>9.7611218604886496E-5</v>
      </c>
      <c r="O45" s="11">
        <v>0.39230456392836199</v>
      </c>
      <c r="P45" s="11">
        <v>1.0356060640803501E-3</v>
      </c>
      <c r="Q45" s="11">
        <v>5.6565316755651997E-2</v>
      </c>
      <c r="R45" s="11">
        <v>1.17004821318117E-4</v>
      </c>
      <c r="S45" s="7">
        <v>0.70763570906794804</v>
      </c>
      <c r="T45" s="7">
        <v>3.6716645223003802E-5</v>
      </c>
      <c r="U45" s="7">
        <f t="shared" si="0"/>
        <v>7.3433290446007604E-5</v>
      </c>
      <c r="V45" s="11">
        <v>8.6614062095461595</v>
      </c>
      <c r="W45" s="11">
        <v>4.3323509222834201E-4</v>
      </c>
    </row>
    <row r="46" spans="1:26" s="5" customFormat="1" x14ac:dyDescent="0.25">
      <c r="A46" s="5" t="s">
        <v>105</v>
      </c>
      <c r="B46" s="6" t="s">
        <v>126</v>
      </c>
      <c r="C46" s="12">
        <v>2.51447120498387E-5</v>
      </c>
      <c r="D46" s="12">
        <v>2.6305492796170201E-6</v>
      </c>
      <c r="E46" s="12">
        <v>2.9196873563743101E-5</v>
      </c>
      <c r="F46" s="12">
        <v>1.3207456826273499E-6</v>
      </c>
      <c r="G46" s="12">
        <v>4.4309203954231401E-2</v>
      </c>
      <c r="H46" s="12">
        <v>6.8311440501691605E-5</v>
      </c>
      <c r="I46" s="12">
        <v>5.6429605421723004E-4</v>
      </c>
      <c r="J46" s="12">
        <v>1.43982098996606E-5</v>
      </c>
      <c r="K46" s="12">
        <v>0.80696714805306302</v>
      </c>
      <c r="L46" s="12">
        <v>1.2650965521333599E-3</v>
      </c>
      <c r="M46" s="12">
        <v>0.58315479703055395</v>
      </c>
      <c r="N46" s="12">
        <v>9.2227363453194504E-4</v>
      </c>
      <c r="O46" s="12">
        <v>6.9901096210976901</v>
      </c>
      <c r="P46" s="12">
        <v>1.1020834564808801E-2</v>
      </c>
      <c r="Q46" s="12">
        <v>5.6647892381779898E-2</v>
      </c>
      <c r="R46" s="12">
        <v>6.9067850561404699E-6</v>
      </c>
      <c r="S46" s="9">
        <v>0.71023789087943601</v>
      </c>
      <c r="T46" s="9">
        <v>4.0397452324381704E-6</v>
      </c>
      <c r="U46" s="9">
        <f t="shared" si="0"/>
        <v>8.0794904648763407E-6</v>
      </c>
      <c r="V46" s="12">
        <v>8.6626758949502101</v>
      </c>
      <c r="W46" s="12">
        <v>7.7959197769573996E-5</v>
      </c>
      <c r="X46" s="12"/>
    </row>
    <row r="47" spans="1:26" s="5" customFormat="1" x14ac:dyDescent="0.25">
      <c r="A47" s="5" t="s">
        <v>107</v>
      </c>
      <c r="B47" s="6" t="s">
        <v>126</v>
      </c>
      <c r="C47" s="12">
        <v>-5.6296817305781902E-5</v>
      </c>
      <c r="D47" s="12">
        <v>4.8296058489296902E-6</v>
      </c>
      <c r="E47" s="12">
        <v>5.16040562454229E-5</v>
      </c>
      <c r="F47" s="12">
        <v>1.29734509038994E-6</v>
      </c>
      <c r="G47" s="12">
        <v>4.2916389732944003E-2</v>
      </c>
      <c r="H47" s="12">
        <v>1.70610896669497E-4</v>
      </c>
      <c r="I47" s="12">
        <v>9.8956084201453796E-4</v>
      </c>
      <c r="J47" s="12">
        <v>3.4223093826378003E-5</v>
      </c>
      <c r="K47" s="12">
        <v>0.77921559406816798</v>
      </c>
      <c r="L47" s="12">
        <v>3.1482309691004801E-3</v>
      </c>
      <c r="M47" s="12">
        <v>0.56325748105364803</v>
      </c>
      <c r="N47" s="12">
        <v>2.2933900139452501E-3</v>
      </c>
      <c r="O47" s="12">
        <v>6.74961199646512</v>
      </c>
      <c r="P47" s="12">
        <v>2.7423453922117799E-2</v>
      </c>
      <c r="Q47" s="12">
        <v>5.6675604448475303E-2</v>
      </c>
      <c r="R47" s="12">
        <v>8.3131470853691595E-6</v>
      </c>
      <c r="S47" s="9">
        <v>0.71023503662895004</v>
      </c>
      <c r="T47" s="9">
        <v>4.6303023494476996E-6</v>
      </c>
      <c r="U47" s="9">
        <f t="shared" si="0"/>
        <v>9.2606046988953992E-6</v>
      </c>
      <c r="V47" s="12">
        <v>8.6629913812911603</v>
      </c>
      <c r="W47" s="12">
        <v>1.9834869828652601E-4</v>
      </c>
      <c r="X47" s="12"/>
    </row>
    <row r="48" spans="1:26" x14ac:dyDescent="0.25">
      <c r="A48" t="s">
        <v>109</v>
      </c>
      <c r="B48" s="3" t="s">
        <v>125</v>
      </c>
      <c r="C48" s="11">
        <v>4.3824130780044298E-5</v>
      </c>
      <c r="D48" s="11">
        <v>5.3054790313668196E-6</v>
      </c>
      <c r="E48" s="11">
        <v>-8.7040608949792396E-6</v>
      </c>
      <c r="F48" s="11">
        <v>2.1100876892640499E-6</v>
      </c>
      <c r="G48" s="11">
        <v>2.0216103272033999E-3</v>
      </c>
      <c r="H48" s="11">
        <v>2.13987093480472E-5</v>
      </c>
      <c r="I48" s="11">
        <v>1.5400154845993699E-4</v>
      </c>
      <c r="J48" s="11">
        <v>2.88496904303243E-5</v>
      </c>
      <c r="K48" s="11">
        <v>3.7415248407764903E-2</v>
      </c>
      <c r="L48" s="11">
        <v>2.5112388226934901E-4</v>
      </c>
      <c r="M48" s="11">
        <v>2.6989546779202699E-2</v>
      </c>
      <c r="N48" s="11">
        <v>1.9038724665357501E-4</v>
      </c>
      <c r="O48" s="11">
        <v>0.32404150985757202</v>
      </c>
      <c r="P48" s="11">
        <v>2.1617467174925801E-3</v>
      </c>
      <c r="Q48" s="11">
        <v>5.6974552893007402E-2</v>
      </c>
      <c r="R48" s="11">
        <v>1.50520498731889E-4</v>
      </c>
      <c r="S48" s="7">
        <v>0.70756213152972203</v>
      </c>
      <c r="T48" s="7">
        <v>4.48317258968303E-5</v>
      </c>
      <c r="U48" s="7">
        <f t="shared" si="0"/>
        <v>8.9663451793660601E-5</v>
      </c>
      <c r="V48" s="11">
        <v>8.6583338910098604</v>
      </c>
      <c r="W48" s="11">
        <v>5.7164005595932701E-4</v>
      </c>
    </row>
    <row r="49" spans="1:26" x14ac:dyDescent="0.25">
      <c r="A49" t="s">
        <v>111</v>
      </c>
      <c r="B49" s="3" t="s">
        <v>125</v>
      </c>
      <c r="C49" s="11">
        <v>2.0105779498768299E-5</v>
      </c>
      <c r="D49" s="11">
        <v>1.6929131408339901E-6</v>
      </c>
      <c r="E49" s="11">
        <v>-8.3946585316799107E-6</v>
      </c>
      <c r="F49" s="11">
        <v>1.2181440955817901E-6</v>
      </c>
      <c r="G49" s="11">
        <v>2.2463312743746301E-3</v>
      </c>
      <c r="H49" s="11">
        <v>3.8138795868369798E-6</v>
      </c>
      <c r="I49" s="11">
        <v>2.3969493298481699E-4</v>
      </c>
      <c r="J49" s="11">
        <v>7.5527111947071796E-6</v>
      </c>
      <c r="K49" s="11">
        <v>4.1463552993587401E-2</v>
      </c>
      <c r="L49" s="11">
        <v>4.6325478782469598E-5</v>
      </c>
      <c r="M49" s="11">
        <v>2.9938007434722101E-2</v>
      </c>
      <c r="N49" s="11">
        <v>3.5205857852749102E-5</v>
      </c>
      <c r="O49" s="11">
        <v>0.35917731916655299</v>
      </c>
      <c r="P49" s="11">
        <v>3.9860764592294001E-4</v>
      </c>
      <c r="Q49" s="11">
        <v>5.7188234790725198E-2</v>
      </c>
      <c r="R49" s="11">
        <v>1.28564326692596E-4</v>
      </c>
      <c r="S49" s="7">
        <v>0.70747078116107698</v>
      </c>
      <c r="T49" s="7">
        <v>3.8288991040229499E-5</v>
      </c>
      <c r="U49" s="7">
        <f t="shared" si="0"/>
        <v>7.6577982080458997E-5</v>
      </c>
      <c r="V49" s="11">
        <v>8.6593985099502504</v>
      </c>
      <c r="W49" s="11">
        <v>3.9860948113571099E-4</v>
      </c>
    </row>
    <row r="50" spans="1:26" x14ac:dyDescent="0.25">
      <c r="A50" t="s">
        <v>113</v>
      </c>
      <c r="B50" s="3" t="s">
        <v>125</v>
      </c>
      <c r="C50" s="11">
        <v>-6.4906057871669294E-5</v>
      </c>
      <c r="D50" s="11">
        <v>1.32465658472485E-6</v>
      </c>
      <c r="E50" s="11">
        <v>1.0812298618136901E-5</v>
      </c>
      <c r="F50" s="11">
        <v>1.1382473263384201E-6</v>
      </c>
      <c r="G50" s="11">
        <v>2.6369194070844401E-3</v>
      </c>
      <c r="H50" s="11">
        <v>2.2207759260718501E-6</v>
      </c>
      <c r="I50" s="11">
        <v>7.63032749348191E-4</v>
      </c>
      <c r="J50" s="11">
        <v>5.9369439644380199E-6</v>
      </c>
      <c r="K50" s="11">
        <v>4.7534388484433497E-2</v>
      </c>
      <c r="L50" s="11">
        <v>1.84851422573609E-5</v>
      </c>
      <c r="M50" s="11">
        <v>3.4504098096148801E-2</v>
      </c>
      <c r="N50" s="11">
        <v>1.38121511595865E-5</v>
      </c>
      <c r="O50" s="11">
        <v>0.41185152328375402</v>
      </c>
      <c r="P50" s="11">
        <v>1.5887783617441601E-4</v>
      </c>
      <c r="Q50" s="11">
        <v>5.62891412755736E-2</v>
      </c>
      <c r="R50" s="11">
        <v>1.0465298490540901E-4</v>
      </c>
      <c r="S50" s="7">
        <v>0.70741198158853802</v>
      </c>
      <c r="T50" s="7">
        <v>3.47435830350444E-5</v>
      </c>
      <c r="U50" s="7">
        <f t="shared" si="0"/>
        <v>6.94871660700888E-5</v>
      </c>
      <c r="V50" s="11">
        <v>8.6676385703664494</v>
      </c>
      <c r="W50" s="11">
        <v>3.9583099538207701E-4</v>
      </c>
    </row>
    <row r="51" spans="1:26" x14ac:dyDescent="0.25">
      <c r="A51" t="s">
        <v>115</v>
      </c>
      <c r="B51" s="3" t="s">
        <v>125</v>
      </c>
      <c r="C51" s="11">
        <v>2.35566579487801E-5</v>
      </c>
      <c r="D51" s="11">
        <v>2.2491037095422002E-6</v>
      </c>
      <c r="E51" s="11">
        <v>-8.1990255680853506E-6</v>
      </c>
      <c r="F51" s="11">
        <v>1.2428361540981801E-6</v>
      </c>
      <c r="G51" s="11">
        <v>2.4770540252684898E-3</v>
      </c>
      <c r="H51" s="11">
        <v>4.83618416341241E-6</v>
      </c>
      <c r="I51" s="11">
        <v>2.8791900393215498E-4</v>
      </c>
      <c r="J51" s="11">
        <v>1.24183563522681E-5</v>
      </c>
      <c r="K51" s="11">
        <v>4.5817686593846003E-2</v>
      </c>
      <c r="L51" s="11">
        <v>6.15994567499397E-5</v>
      </c>
      <c r="M51" s="11">
        <v>3.3107758547913098E-2</v>
      </c>
      <c r="N51" s="11">
        <v>4.9115261698188503E-5</v>
      </c>
      <c r="O51" s="11">
        <v>0.39721939635771603</v>
      </c>
      <c r="P51" s="11">
        <v>5.3361481381624602E-4</v>
      </c>
      <c r="Q51" s="11">
        <v>5.68586832774556E-2</v>
      </c>
      <c r="R51" s="11">
        <v>1.2464795510424201E-4</v>
      </c>
      <c r="S51" s="7">
        <v>0.70755126287853998</v>
      </c>
      <c r="T51" s="7">
        <v>3.7113844818356597E-5</v>
      </c>
      <c r="U51" s="7">
        <f t="shared" si="0"/>
        <v>7.4227689636713193E-5</v>
      </c>
      <c r="V51" s="11">
        <v>8.66753172609838</v>
      </c>
      <c r="W51" s="11">
        <v>4.27232578539072E-4</v>
      </c>
    </row>
    <row r="52" spans="1:26" s="5" customFormat="1" x14ac:dyDescent="0.25">
      <c r="A52" s="5" t="s">
        <v>117</v>
      </c>
      <c r="B52" s="6" t="s">
        <v>126</v>
      </c>
      <c r="C52" s="12">
        <v>5.4819956671128998E-5</v>
      </c>
      <c r="D52" s="12">
        <v>3.5505928601975E-6</v>
      </c>
      <c r="E52" s="12">
        <v>1.37732474417675E-5</v>
      </c>
      <c r="F52" s="12">
        <v>1.33618969850749E-6</v>
      </c>
      <c r="G52" s="12">
        <v>4.2373474011540201E-2</v>
      </c>
      <c r="H52" s="12">
        <v>9.3207782994988701E-5</v>
      </c>
      <c r="I52" s="12">
        <v>3.5284743003382701E-4</v>
      </c>
      <c r="J52" s="12">
        <v>1.59311157526884E-5</v>
      </c>
      <c r="K52" s="12">
        <v>0.77312108273148294</v>
      </c>
      <c r="L52" s="12">
        <v>1.7340211918929001E-3</v>
      </c>
      <c r="M52" s="12">
        <v>0.55875588239799701</v>
      </c>
      <c r="N52" s="12">
        <v>1.26157006503268E-3</v>
      </c>
      <c r="O52" s="12">
        <v>6.6997031331628101</v>
      </c>
      <c r="P52" s="12">
        <v>1.51075792827173E-2</v>
      </c>
      <c r="Q52" s="12">
        <v>5.6668113880019799E-2</v>
      </c>
      <c r="R52" s="12">
        <v>7.4303480116223799E-6</v>
      </c>
      <c r="S52" s="9">
        <v>0.71025081008836599</v>
      </c>
      <c r="T52" s="9">
        <v>4.9828801877737396E-6</v>
      </c>
      <c r="U52" s="9">
        <f t="shared" si="0"/>
        <v>9.9657603755474792E-6</v>
      </c>
      <c r="V52" s="12">
        <v>8.6661123142557006</v>
      </c>
      <c r="W52" s="12">
        <v>1.0350177129034801E-4</v>
      </c>
      <c r="X52" s="12"/>
    </row>
    <row r="53" spans="1:26" s="5" customFormat="1" x14ac:dyDescent="0.25">
      <c r="A53" s="5" t="s">
        <v>119</v>
      </c>
      <c r="B53" s="6" t="s">
        <v>126</v>
      </c>
      <c r="C53" s="12">
        <v>-3.1409298692572497E-5</v>
      </c>
      <c r="D53" s="12">
        <v>1.81358641386796E-6</v>
      </c>
      <c r="E53" s="12">
        <v>1.8659002408308401E-5</v>
      </c>
      <c r="F53" s="12">
        <v>1.31486872253498E-6</v>
      </c>
      <c r="G53" s="12">
        <v>4.4669955476184901E-2</v>
      </c>
      <c r="H53" s="12">
        <v>3.2387166709590197E-5</v>
      </c>
      <c r="I53" s="12">
        <v>7.6680929350835404E-4</v>
      </c>
      <c r="J53" s="12">
        <v>7.2180717214920404E-6</v>
      </c>
      <c r="K53" s="12">
        <v>0.81610948297911801</v>
      </c>
      <c r="L53" s="12">
        <v>6.0641494396665799E-4</v>
      </c>
      <c r="M53" s="12">
        <v>0.59010300116680303</v>
      </c>
      <c r="N53" s="12">
        <v>4.41825369203891E-4</v>
      </c>
      <c r="O53" s="12">
        <v>7.0756246854819604</v>
      </c>
      <c r="P53" s="12">
        <v>5.28997937082015E-3</v>
      </c>
      <c r="Q53" s="12">
        <v>5.6589195318314002E-2</v>
      </c>
      <c r="R53" s="12">
        <v>7.0311689540686803E-6</v>
      </c>
      <c r="S53" s="9">
        <v>0.71022650919426</v>
      </c>
      <c r="T53" s="9">
        <v>4.0857729704264801E-6</v>
      </c>
      <c r="U53" s="9">
        <f t="shared" si="0"/>
        <v>8.1715459408529603E-6</v>
      </c>
      <c r="V53" s="12">
        <v>8.6702580046390896</v>
      </c>
      <c r="W53" s="12">
        <v>6.7675041678691794E-5</v>
      </c>
      <c r="X53" s="12"/>
    </row>
    <row r="54" spans="1:26" s="5" customFormat="1" x14ac:dyDescent="0.25">
      <c r="A54" s="5" t="s">
        <v>121</v>
      </c>
      <c r="B54" s="6" t="s">
        <v>126</v>
      </c>
      <c r="C54" s="12">
        <v>3.8138832075003299E-6</v>
      </c>
      <c r="D54" s="12">
        <v>3.0638582233477E-6</v>
      </c>
      <c r="E54" s="12">
        <v>2.0086337865422401E-5</v>
      </c>
      <c r="F54" s="12">
        <v>1.3091268145909399E-6</v>
      </c>
      <c r="G54" s="12">
        <v>4.2353764107990299E-2</v>
      </c>
      <c r="H54" s="12">
        <v>1.10394323682886E-4</v>
      </c>
      <c r="I54" s="12">
        <v>5.9416661418529998E-4</v>
      </c>
      <c r="J54" s="12">
        <v>1.4726510262669401E-5</v>
      </c>
      <c r="K54" s="12">
        <v>0.77286909740736898</v>
      </c>
      <c r="L54" s="12">
        <v>2.0544551154093801E-3</v>
      </c>
      <c r="M54" s="12">
        <v>0.55871661221707603</v>
      </c>
      <c r="N54" s="12">
        <v>1.4922994176230699E-3</v>
      </c>
      <c r="O54" s="12">
        <v>6.6991051345821004</v>
      </c>
      <c r="P54" s="12">
        <v>1.7869446938383E-2</v>
      </c>
      <c r="Q54" s="12">
        <v>5.6631132438633998E-2</v>
      </c>
      <c r="R54" s="12">
        <v>6.8212579979511598E-6</v>
      </c>
      <c r="S54" s="9">
        <v>0.71023313277352795</v>
      </c>
      <c r="T54" s="9">
        <v>4.9986705941348501E-6</v>
      </c>
      <c r="U54" s="9">
        <f t="shared" si="0"/>
        <v>9.9973411882697003E-6</v>
      </c>
      <c r="V54" s="12">
        <v>8.6683048291322802</v>
      </c>
      <c r="W54" s="12">
        <v>5.7231283598336602E-5</v>
      </c>
      <c r="X54" s="12"/>
    </row>
    <row r="55" spans="1:26" x14ac:dyDescent="0.25">
      <c r="S55" s="7">
        <f>S59</f>
        <v>0.71024195402342738</v>
      </c>
      <c r="T55" s="7">
        <f>S60</f>
        <v>3.894746923429458E-5</v>
      </c>
      <c r="U55" s="7">
        <f>T55*2</f>
        <v>7.7894938468589159E-5</v>
      </c>
    </row>
    <row r="56" spans="1:26" x14ac:dyDescent="0.25">
      <c r="A56" t="s">
        <v>103</v>
      </c>
      <c r="B56" s="3" t="s">
        <v>124</v>
      </c>
      <c r="C56" s="11">
        <v>9.9506442619387806E-6</v>
      </c>
      <c r="D56" s="11">
        <v>3.4444995234593899E-6</v>
      </c>
      <c r="E56" s="11">
        <v>1.7042043608693801E-7</v>
      </c>
      <c r="F56" s="11">
        <v>1.6152328547218099E-6</v>
      </c>
      <c r="G56" s="11">
        <v>1.5443326366454401E-5</v>
      </c>
      <c r="H56" s="11">
        <v>2.7562175043573699E-6</v>
      </c>
      <c r="I56" s="11">
        <v>-2.8811274592157198E-6</v>
      </c>
      <c r="J56" s="11">
        <v>1.57880048675884E-5</v>
      </c>
      <c r="K56" s="11">
        <v>2.7800881240157998E-4</v>
      </c>
      <c r="L56" s="11">
        <v>4.8762667828351603E-6</v>
      </c>
      <c r="M56" s="11">
        <v>2.0201076575589901E-4</v>
      </c>
      <c r="N56" s="11">
        <v>8.6939632611436294E-6</v>
      </c>
      <c r="O56" s="11">
        <v>2.3805583666859399E-3</v>
      </c>
      <c r="P56" s="11">
        <v>3.1937800080139499E-5</v>
      </c>
      <c r="Q56" s="11">
        <v>6.1861675017575002E-2</v>
      </c>
      <c r="R56" s="11">
        <v>2.2300243833437001E-2</v>
      </c>
      <c r="S56" s="7">
        <v>0.72512054314157204</v>
      </c>
      <c r="T56" s="7">
        <v>5.8056992487823204E-3</v>
      </c>
      <c r="U56" s="7">
        <f>T56*2</f>
        <v>1.1611398497564641E-2</v>
      </c>
      <c r="V56" s="11">
        <v>8.4682570827482397</v>
      </c>
      <c r="W56" s="11">
        <v>0.19617670763905501</v>
      </c>
      <c r="Y56" t="s">
        <v>135</v>
      </c>
      <c r="Z56" t="s">
        <v>136</v>
      </c>
    </row>
    <row r="58" spans="1:26" x14ac:dyDescent="0.25">
      <c r="R58" s="12" t="s">
        <v>127</v>
      </c>
      <c r="S58" s="10">
        <v>0.71024799999999999</v>
      </c>
    </row>
    <row r="59" spans="1:26" x14ac:dyDescent="0.25">
      <c r="R59" s="11" t="s">
        <v>129</v>
      </c>
      <c r="S59" s="7">
        <f>AVERAGE(S12:S13,S19:S20,S26:S27,S33:S34,S40:S41,S46:S47,S52:S53,S54)</f>
        <v>0.71024195402342738</v>
      </c>
    </row>
    <row r="60" spans="1:26" x14ac:dyDescent="0.25">
      <c r="S60" s="7">
        <f>STDEV(S12:S13,S19:S20,S26:S27,S33:S34,S40:S41,S46:S47,S52:S53,S54)</f>
        <v>3.894746923429458E-5</v>
      </c>
      <c r="T60" t="s">
        <v>128</v>
      </c>
    </row>
    <row r="63" spans="1:26" x14ac:dyDescent="0.25">
      <c r="R63" s="11" t="s">
        <v>130</v>
      </c>
      <c r="S63" s="7">
        <f>S6</f>
        <v>0.71048408969985699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 AH RUN1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Neptune 1</dc:creator>
  <cp:lastModifiedBy>Alexander Hately</cp:lastModifiedBy>
  <dcterms:created xsi:type="dcterms:W3CDTF">2021-01-11T10:49:50Z</dcterms:created>
  <dcterms:modified xsi:type="dcterms:W3CDTF">2021-01-15T16:30:42Z</dcterms:modified>
</cp:coreProperties>
</file>